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30" windowHeight="8565" activeTab="0"/>
  </bookViews>
  <sheets>
    <sheet name="2012建设工程规划许可证一览表" sheetId="1" r:id="rId1"/>
  </sheets>
  <definedNames/>
  <calcPr fullCalcOnLoad="1"/>
</workbook>
</file>

<file path=xl/sharedStrings.xml><?xml version="1.0" encoding="utf-8"?>
<sst xmlns="http://schemas.openxmlformats.org/spreadsheetml/2006/main" count="629" uniqueCount="305">
  <si>
    <t>工程名称</t>
  </si>
  <si>
    <t>地下</t>
  </si>
  <si>
    <t>商业</t>
  </si>
  <si>
    <t>住宅</t>
  </si>
  <si>
    <t xml:space="preserve"> </t>
  </si>
  <si>
    <t>序号</t>
  </si>
  <si>
    <t>工程编号</t>
  </si>
  <si>
    <t>建设单位</t>
  </si>
  <si>
    <t>工程规模（平方米）</t>
  </si>
  <si>
    <t>栋数</t>
  </si>
  <si>
    <t>层数</t>
  </si>
  <si>
    <t>高度（米）</t>
  </si>
  <si>
    <t>基底尺寸</t>
  </si>
  <si>
    <t>建设地点</t>
  </si>
  <si>
    <t>日期</t>
  </si>
  <si>
    <t>备注</t>
  </si>
  <si>
    <t xml:space="preserve"> </t>
  </si>
  <si>
    <t>地上</t>
  </si>
  <si>
    <t>地上</t>
  </si>
  <si>
    <t>5#楼</t>
  </si>
  <si>
    <t>3#（补办）</t>
  </si>
  <si>
    <t>4#（补办）</t>
  </si>
  <si>
    <t>社区用房</t>
  </si>
  <si>
    <t>8#</t>
  </si>
  <si>
    <t>9#</t>
  </si>
  <si>
    <t>10#</t>
  </si>
  <si>
    <t>3#</t>
  </si>
  <si>
    <t>地下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</si>
  <si>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</si>
  <si>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1#楼</t>
  </si>
  <si>
    <t>合计</t>
  </si>
  <si>
    <t>高度（米）</t>
  </si>
  <si>
    <t>河南豫基房地产开发有限公司</t>
  </si>
  <si>
    <t>7#楼</t>
  </si>
  <si>
    <t>8#楼</t>
  </si>
  <si>
    <t>13#楼</t>
  </si>
  <si>
    <t>14#楼</t>
  </si>
  <si>
    <t>15#楼</t>
  </si>
  <si>
    <t>豫基城·悦山</t>
  </si>
  <si>
    <t>9#楼</t>
  </si>
  <si>
    <t>10#楼</t>
  </si>
  <si>
    <t>11#楼</t>
  </si>
  <si>
    <t>12#楼</t>
  </si>
  <si>
    <t>16#楼</t>
  </si>
  <si>
    <t>17#楼</t>
  </si>
  <si>
    <t>18#楼</t>
  </si>
  <si>
    <t>19#楼</t>
  </si>
  <si>
    <t>21#楼</t>
  </si>
  <si>
    <r>
      <t>20</t>
    </r>
    <r>
      <rPr>
        <sz val="12"/>
        <rFont val="宋体"/>
        <family val="0"/>
      </rPr>
      <t>#</t>
    </r>
    <r>
      <rPr>
        <sz val="12"/>
        <rFont val="宋体"/>
        <family val="0"/>
      </rPr>
      <t>楼</t>
    </r>
  </si>
  <si>
    <t>平安大道东段北侧</t>
  </si>
  <si>
    <r>
      <t>4</t>
    </r>
    <r>
      <rPr>
        <sz val="12"/>
        <rFont val="宋体"/>
        <family val="0"/>
      </rPr>
      <t>10400（2012）0101</t>
    </r>
  </si>
  <si>
    <t>河南金建建设有限公司</t>
  </si>
  <si>
    <r>
      <t>金建4</t>
    </r>
    <r>
      <rPr>
        <sz val="12"/>
        <rFont val="宋体"/>
        <family val="0"/>
      </rPr>
      <t>#楼</t>
    </r>
  </si>
  <si>
    <t>矿工路与劳动路交叉口东南角</t>
  </si>
  <si>
    <t>平顶山市金石房地产开发有限公司</t>
  </si>
  <si>
    <t>九天城鸿馆综合楼</t>
  </si>
  <si>
    <t>园林路北侧</t>
  </si>
  <si>
    <r>
      <t>410400（2012）0</t>
    </r>
    <r>
      <rPr>
        <sz val="12"/>
        <rFont val="宋体"/>
        <family val="0"/>
      </rPr>
      <t>2</t>
    </r>
    <r>
      <rPr>
        <sz val="12"/>
        <rFont val="宋体"/>
        <family val="0"/>
      </rPr>
      <t>01</t>
    </r>
  </si>
  <si>
    <r>
      <t>4</t>
    </r>
    <r>
      <rPr>
        <sz val="12"/>
        <rFont val="宋体"/>
        <family val="0"/>
      </rPr>
      <t>10400（2012）0202</t>
    </r>
  </si>
  <si>
    <t>平顶山市金石房地产开发有限公司</t>
  </si>
  <si>
    <t>九天城嘉苑</t>
  </si>
  <si>
    <t>2#楼</t>
  </si>
  <si>
    <t>3#楼</t>
  </si>
  <si>
    <t>办公</t>
  </si>
  <si>
    <r>
      <t>4</t>
    </r>
    <r>
      <rPr>
        <sz val="12"/>
        <rFont val="宋体"/>
        <family val="0"/>
      </rPr>
      <t>10400（2012）0203</t>
    </r>
  </si>
  <si>
    <t>建设路西段北侧</t>
  </si>
  <si>
    <t>410400（2012）0203</t>
  </si>
  <si>
    <t>平顶山市金石房地产开发有限公司</t>
  </si>
  <si>
    <r>
      <t>6</t>
    </r>
    <r>
      <rPr>
        <sz val="12"/>
        <rFont val="宋体"/>
        <family val="0"/>
      </rPr>
      <t>#楼</t>
    </r>
  </si>
  <si>
    <r>
      <t>7#楼</t>
    </r>
  </si>
  <si>
    <r>
      <t>8#楼</t>
    </r>
  </si>
  <si>
    <r>
      <t>9#楼</t>
    </r>
  </si>
  <si>
    <r>
      <t>10#楼</t>
    </r>
  </si>
  <si>
    <r>
      <t>11#楼</t>
    </r>
  </si>
  <si>
    <r>
      <t>12#楼</t>
    </r>
  </si>
  <si>
    <r>
      <t>13#楼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</si>
  <si>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#楼</t>
    </r>
  </si>
  <si>
    <r>
      <t>16#楼</t>
    </r>
  </si>
  <si>
    <r>
      <t>17#楼</t>
    </r>
  </si>
  <si>
    <r>
      <t>18#楼</t>
    </r>
  </si>
  <si>
    <r>
      <t>19#楼</t>
    </r>
  </si>
  <si>
    <r>
      <t>20#楼</t>
    </r>
  </si>
  <si>
    <t>建设路西段北侧</t>
  </si>
  <si>
    <r>
      <t>1</t>
    </r>
    <r>
      <rPr>
        <sz val="12"/>
        <rFont val="宋体"/>
        <family val="0"/>
      </rPr>
      <t>-4区商业</t>
    </r>
  </si>
  <si>
    <t>底层</t>
  </si>
  <si>
    <t>地下商业</t>
  </si>
  <si>
    <t>地下其他</t>
  </si>
  <si>
    <t>5区商业</t>
  </si>
  <si>
    <t>底商</t>
  </si>
  <si>
    <t>地下室</t>
  </si>
  <si>
    <r>
      <t>4</t>
    </r>
    <r>
      <rPr>
        <sz val="12"/>
        <rFont val="宋体"/>
        <family val="0"/>
      </rPr>
      <t>10400（2012）0204</t>
    </r>
  </si>
  <si>
    <t>中国农业银行平顶山分行</t>
  </si>
  <si>
    <t>新华区农行综合楼办公楼</t>
  </si>
  <si>
    <t>建设路与中兴路东北角</t>
  </si>
  <si>
    <t>平顶山市禾田居房地产开发有限公司</t>
  </si>
  <si>
    <t>水岸佳苑</t>
  </si>
  <si>
    <r>
      <t>1</t>
    </r>
    <r>
      <rPr>
        <sz val="12"/>
        <rFont val="宋体"/>
        <family val="0"/>
      </rPr>
      <t>#</t>
    </r>
  </si>
  <si>
    <t>矿工路东段路南</t>
  </si>
  <si>
    <r>
      <t>2</t>
    </r>
    <r>
      <rPr>
        <sz val="12"/>
        <rFont val="宋体"/>
        <family val="0"/>
      </rPr>
      <t>#</t>
    </r>
  </si>
  <si>
    <t>住宅</t>
  </si>
  <si>
    <r>
      <t>3</t>
    </r>
    <r>
      <rPr>
        <sz val="12"/>
        <rFont val="宋体"/>
        <family val="0"/>
      </rPr>
      <t>#</t>
    </r>
  </si>
  <si>
    <r>
      <t>4#</t>
    </r>
  </si>
  <si>
    <r>
      <t>5#</t>
    </r>
  </si>
  <si>
    <r>
      <t>6#</t>
    </r>
  </si>
  <si>
    <t>平顶山市禾田居房地产开发有限公司</t>
  </si>
  <si>
    <t>水岸佳苑</t>
  </si>
  <si>
    <t>物业用房</t>
  </si>
  <si>
    <t>商业（1#、2#底商2层）</t>
  </si>
  <si>
    <t>矿工路东段路南</t>
  </si>
  <si>
    <r>
      <t>4</t>
    </r>
    <r>
      <rPr>
        <sz val="12"/>
        <rFont val="宋体"/>
        <family val="0"/>
      </rPr>
      <t>10400(2012) 0401</t>
    </r>
  </si>
  <si>
    <r>
      <t>4</t>
    </r>
    <r>
      <rPr>
        <sz val="12"/>
        <rFont val="宋体"/>
        <family val="0"/>
      </rPr>
      <t>10400(2012) 0401</t>
    </r>
  </si>
  <si>
    <t>平顶山市康达房地产开发有限责任公司(补办）</t>
  </si>
  <si>
    <t>410400(2012) 0402</t>
  </si>
  <si>
    <t>康旭东城</t>
  </si>
  <si>
    <t>建设路与开发二路东南角</t>
  </si>
  <si>
    <r>
      <t>4</t>
    </r>
    <r>
      <rPr>
        <sz val="12"/>
        <rFont val="宋体"/>
        <family val="0"/>
      </rPr>
      <t>10400(2012) 0403</t>
    </r>
  </si>
  <si>
    <t>平顶山市山水房地产开发有限公司</t>
  </si>
  <si>
    <t>金水元亨</t>
  </si>
  <si>
    <t>开源路中段路西</t>
  </si>
  <si>
    <t>住宅式公寓</t>
  </si>
  <si>
    <t>商业</t>
  </si>
  <si>
    <t>5385.97（含社区用房128.31）</t>
  </si>
  <si>
    <t>地下</t>
  </si>
  <si>
    <t>高层住宅</t>
  </si>
  <si>
    <r>
      <t>4</t>
    </r>
    <r>
      <rPr>
        <sz val="12"/>
        <rFont val="宋体"/>
        <family val="0"/>
      </rPr>
      <t>10400(2012) 0501</t>
    </r>
  </si>
  <si>
    <t>平顶山市金基房地产开发有限公司</t>
  </si>
  <si>
    <t>馨怡揽月</t>
  </si>
  <si>
    <r>
      <t>矿工西路南2</t>
    </r>
    <r>
      <rPr>
        <sz val="12"/>
        <rFont val="宋体"/>
        <family val="0"/>
      </rPr>
      <t>52号</t>
    </r>
  </si>
  <si>
    <t>多层</t>
  </si>
  <si>
    <t>平顶山市新利达房地产开发有限公司</t>
  </si>
  <si>
    <t>新景花园三期</t>
  </si>
  <si>
    <t>A座</t>
  </si>
  <si>
    <t>B座</t>
  </si>
  <si>
    <t>地下</t>
  </si>
  <si>
    <t>住宅</t>
  </si>
  <si>
    <t>C座</t>
  </si>
  <si>
    <t>住宅</t>
  </si>
  <si>
    <t>幼儿园</t>
  </si>
  <si>
    <t>D座（补办）</t>
  </si>
  <si>
    <t>东安路北段路东</t>
  </si>
  <si>
    <r>
      <t>4</t>
    </r>
    <r>
      <rPr>
        <sz val="12"/>
        <rFont val="宋体"/>
        <family val="0"/>
      </rPr>
      <t>10400(2012) 0801</t>
    </r>
  </si>
  <si>
    <t>河南鹰城有限公司</t>
  </si>
  <si>
    <r>
      <t>1</t>
    </r>
    <r>
      <rPr>
        <sz val="12"/>
        <rFont val="宋体"/>
        <family val="0"/>
      </rPr>
      <t>-1#</t>
    </r>
  </si>
  <si>
    <r>
      <t>1</t>
    </r>
    <r>
      <rPr>
        <sz val="12"/>
        <rFont val="宋体"/>
        <family val="0"/>
      </rPr>
      <t>-2#</t>
    </r>
  </si>
  <si>
    <r>
      <t>1</t>
    </r>
    <r>
      <rPr>
        <sz val="12"/>
        <rFont val="宋体"/>
        <family val="0"/>
      </rPr>
      <t>-3#</t>
    </r>
  </si>
  <si>
    <r>
      <t>1</t>
    </r>
    <r>
      <rPr>
        <sz val="12"/>
        <rFont val="宋体"/>
        <family val="0"/>
      </rPr>
      <t>-4#</t>
    </r>
  </si>
  <si>
    <r>
      <t>1</t>
    </r>
    <r>
      <rPr>
        <sz val="12"/>
        <rFont val="宋体"/>
        <family val="0"/>
      </rPr>
      <t>-5#</t>
    </r>
  </si>
  <si>
    <r>
      <t>1</t>
    </r>
    <r>
      <rPr>
        <sz val="12"/>
        <rFont val="宋体"/>
        <family val="0"/>
      </rPr>
      <t>-6#</t>
    </r>
  </si>
  <si>
    <r>
      <t>1</t>
    </r>
    <r>
      <rPr>
        <sz val="12"/>
        <rFont val="宋体"/>
        <family val="0"/>
      </rPr>
      <t>-7#</t>
    </r>
  </si>
  <si>
    <r>
      <t>1</t>
    </r>
    <r>
      <rPr>
        <sz val="12"/>
        <rFont val="宋体"/>
        <family val="0"/>
      </rPr>
      <t>-8#</t>
    </r>
  </si>
  <si>
    <t>联盟路2号院</t>
  </si>
  <si>
    <r>
      <t>4</t>
    </r>
    <r>
      <rPr>
        <sz val="12"/>
        <rFont val="宋体"/>
        <family val="0"/>
      </rPr>
      <t>10400(2012) 0802</t>
    </r>
  </si>
  <si>
    <r>
      <t>联盟鑫城1</t>
    </r>
    <r>
      <rPr>
        <sz val="12"/>
        <rFont val="宋体"/>
        <family val="0"/>
      </rPr>
      <t>-1#、1-2#、1-3#、1-4#、1-5#、1-6#、1-7#、1-8#</t>
    </r>
    <r>
      <rPr>
        <sz val="12"/>
        <rFont val="宋体"/>
        <family val="0"/>
      </rPr>
      <t>（</t>
    </r>
    <r>
      <rPr>
        <sz val="12"/>
        <rFont val="宋体"/>
        <family val="0"/>
      </rPr>
      <t>8栋楼全部为</t>
    </r>
    <r>
      <rPr>
        <sz val="12"/>
        <rFont val="宋体"/>
        <family val="0"/>
      </rPr>
      <t>补办）</t>
    </r>
  </si>
  <si>
    <t>平顶山市特殊教育学校</t>
  </si>
  <si>
    <t>教学康复综合楼（补办）</t>
  </si>
  <si>
    <t>面积</t>
  </si>
  <si>
    <t>市特殊教育学校院内</t>
  </si>
  <si>
    <r>
      <t>410400(2012)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0803</t>
    </r>
  </si>
  <si>
    <r>
      <t>1</t>
    </r>
    <r>
      <rPr>
        <sz val="12"/>
        <rFont val="宋体"/>
        <family val="0"/>
      </rPr>
      <t>3</t>
    </r>
  </si>
  <si>
    <t>河南省立建房地产开发有限公司</t>
  </si>
  <si>
    <t>御景龙庭</t>
  </si>
  <si>
    <r>
      <t>4</t>
    </r>
    <r>
      <rPr>
        <sz val="12"/>
        <rFont val="宋体"/>
        <family val="0"/>
      </rPr>
      <t>10400(2012) 0804</t>
    </r>
  </si>
  <si>
    <t>光明路北段路东</t>
  </si>
  <si>
    <t xml:space="preserve">合计  </t>
  </si>
  <si>
    <r>
      <t>1</t>
    </r>
    <r>
      <rPr>
        <sz val="12"/>
        <rFont val="宋体"/>
        <family val="0"/>
      </rPr>
      <t>#楼</t>
    </r>
  </si>
  <si>
    <r>
      <t>2</t>
    </r>
    <r>
      <rPr>
        <sz val="12"/>
        <rFont val="宋体"/>
        <family val="0"/>
      </rPr>
      <t>#楼</t>
    </r>
  </si>
  <si>
    <r>
      <t>1</t>
    </r>
    <r>
      <rPr>
        <sz val="12"/>
        <rFont val="宋体"/>
        <family val="0"/>
      </rPr>
      <t>4</t>
    </r>
  </si>
  <si>
    <t>平顶山市恒泰华美房地产开发有限公司</t>
  </si>
  <si>
    <t>和谐家园（补办）</t>
  </si>
  <si>
    <r>
      <t>3</t>
    </r>
    <r>
      <rPr>
        <sz val="12"/>
        <rFont val="宋体"/>
        <family val="0"/>
      </rPr>
      <t>#</t>
    </r>
  </si>
  <si>
    <r>
      <t>2</t>
    </r>
    <r>
      <rPr>
        <sz val="12"/>
        <rFont val="宋体"/>
        <family val="0"/>
      </rPr>
      <t>#、3#</t>
    </r>
  </si>
  <si>
    <r>
      <t>2</t>
    </r>
    <r>
      <rPr>
        <sz val="12"/>
        <rFont val="宋体"/>
        <family val="0"/>
      </rPr>
      <t>#、3#</t>
    </r>
  </si>
  <si>
    <t>五一路东段北侧</t>
  </si>
  <si>
    <r>
      <t>4</t>
    </r>
    <r>
      <rPr>
        <sz val="12"/>
        <rFont val="宋体"/>
        <family val="0"/>
      </rPr>
      <t>10400(2012) 0805</t>
    </r>
  </si>
  <si>
    <r>
      <t>1</t>
    </r>
    <r>
      <rPr>
        <sz val="12"/>
        <rFont val="宋体"/>
        <family val="0"/>
      </rPr>
      <t>5</t>
    </r>
  </si>
  <si>
    <t>平顶山市豫达输变电安装有限公司</t>
  </si>
  <si>
    <t>豫达标准厂房</t>
  </si>
  <si>
    <t>均为4382.6</t>
  </si>
  <si>
    <t>厂房</t>
  </si>
  <si>
    <t>6层厂房</t>
  </si>
  <si>
    <t>地上</t>
  </si>
  <si>
    <r>
      <t>1</t>
    </r>
    <r>
      <rPr>
        <sz val="12"/>
        <rFont val="宋体"/>
        <family val="0"/>
      </rPr>
      <t>8米跨</t>
    </r>
  </si>
  <si>
    <r>
      <t>3</t>
    </r>
    <r>
      <rPr>
        <sz val="12"/>
        <rFont val="宋体"/>
        <family val="0"/>
      </rPr>
      <t>6米跨</t>
    </r>
  </si>
  <si>
    <r>
      <t>4</t>
    </r>
    <r>
      <rPr>
        <sz val="12"/>
        <rFont val="宋体"/>
        <family val="0"/>
      </rPr>
      <t>4.5跨</t>
    </r>
  </si>
  <si>
    <r>
      <t>4</t>
    </r>
    <r>
      <rPr>
        <sz val="12"/>
        <rFont val="宋体"/>
        <family val="0"/>
      </rPr>
      <t>8米跨</t>
    </r>
  </si>
  <si>
    <t>市东环路与新南环路交叉口西北角</t>
  </si>
  <si>
    <r>
      <t>4</t>
    </r>
    <r>
      <rPr>
        <sz val="12"/>
        <rFont val="宋体"/>
        <family val="0"/>
      </rPr>
      <t>10400(2012) 0806</t>
    </r>
  </si>
  <si>
    <r>
      <t>1</t>
    </r>
    <r>
      <rPr>
        <sz val="12"/>
        <rFont val="宋体"/>
        <family val="0"/>
      </rPr>
      <t>6</t>
    </r>
  </si>
  <si>
    <t>平顶山市建宏房地产开发有限公司</t>
  </si>
  <si>
    <t>建宏中央花园一期楼间商业（补办）</t>
  </si>
  <si>
    <r>
      <t>5</t>
    </r>
    <r>
      <rPr>
        <sz val="12"/>
        <rFont val="宋体"/>
        <family val="0"/>
      </rPr>
      <t>3#北</t>
    </r>
  </si>
  <si>
    <r>
      <t>5</t>
    </r>
    <r>
      <rPr>
        <sz val="12"/>
        <rFont val="宋体"/>
        <family val="0"/>
      </rPr>
      <t>5#南</t>
    </r>
  </si>
  <si>
    <r>
      <t>4</t>
    </r>
    <r>
      <rPr>
        <sz val="12"/>
        <rFont val="宋体"/>
        <family val="0"/>
      </rPr>
      <t>10400(2012) 0807</t>
    </r>
  </si>
  <si>
    <t>建设路西段路南</t>
  </si>
  <si>
    <r>
      <t>5</t>
    </r>
    <r>
      <rPr>
        <sz val="12"/>
        <rFont val="宋体"/>
        <family val="0"/>
      </rPr>
      <t>3A-55间</t>
    </r>
  </si>
  <si>
    <r>
      <t>5</t>
    </r>
    <r>
      <rPr>
        <sz val="12"/>
        <rFont val="宋体"/>
        <family val="0"/>
      </rPr>
      <t>3-53A间</t>
    </r>
  </si>
  <si>
    <t>河南友信置业有限公司</t>
  </si>
  <si>
    <t>体育局高层底商住宅楼（补办）</t>
  </si>
  <si>
    <r>
      <t>1</t>
    </r>
    <r>
      <rPr>
        <sz val="12"/>
        <rFont val="宋体"/>
        <family val="0"/>
      </rPr>
      <t>7</t>
    </r>
  </si>
  <si>
    <r>
      <t>矿工路2</t>
    </r>
    <r>
      <rPr>
        <sz val="12"/>
        <rFont val="宋体"/>
        <family val="0"/>
      </rPr>
      <t>58号</t>
    </r>
  </si>
  <si>
    <r>
      <t>4</t>
    </r>
    <r>
      <rPr>
        <sz val="12"/>
        <rFont val="宋体"/>
        <family val="0"/>
      </rPr>
      <t>10400(2012) 0901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</si>
  <si>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</si>
  <si>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#</t>
    </r>
  </si>
  <si>
    <r>
      <t>2</t>
    </r>
    <r>
      <rPr>
        <sz val="12"/>
        <rFont val="宋体"/>
        <family val="0"/>
      </rPr>
      <t>#</t>
    </r>
  </si>
  <si>
    <t>中房集团平顶山房地产开发公司</t>
  </si>
  <si>
    <t xml:space="preserve">合 计  </t>
  </si>
  <si>
    <t>中房印象·听雨苑组团</t>
  </si>
  <si>
    <t>神马大道中段路南湛河区柏楼村</t>
  </si>
  <si>
    <t>神马大道中段路南湛河区柏楼村</t>
  </si>
  <si>
    <t>5#</t>
  </si>
  <si>
    <t>6#</t>
  </si>
  <si>
    <t>7#</t>
  </si>
  <si>
    <r>
      <t>1</t>
    </r>
    <r>
      <rPr>
        <sz val="12"/>
        <rFont val="宋体"/>
        <family val="0"/>
      </rPr>
      <t>1#</t>
    </r>
  </si>
  <si>
    <r>
      <t>12#</t>
    </r>
  </si>
  <si>
    <r>
      <t>1</t>
    </r>
    <r>
      <rPr>
        <sz val="12"/>
        <rFont val="宋体"/>
        <family val="0"/>
      </rPr>
      <t>3#</t>
    </r>
  </si>
  <si>
    <r>
      <t>1</t>
    </r>
    <r>
      <rPr>
        <sz val="12"/>
        <rFont val="宋体"/>
        <family val="0"/>
      </rPr>
      <t>5#</t>
    </r>
  </si>
  <si>
    <t>410400（2012）0902</t>
  </si>
  <si>
    <r>
      <t>4</t>
    </r>
    <r>
      <rPr>
        <sz val="12"/>
        <rFont val="宋体"/>
        <family val="0"/>
      </rPr>
      <t>10400(2012) 0902</t>
    </r>
  </si>
  <si>
    <t>410400(2012) 0902</t>
  </si>
  <si>
    <t>中房集团平顶山房地产开发公司</t>
  </si>
  <si>
    <r>
      <t>1</t>
    </r>
    <r>
      <rPr>
        <sz val="12"/>
        <rFont val="宋体"/>
        <family val="0"/>
      </rPr>
      <t>6#</t>
    </r>
  </si>
  <si>
    <t>地下车库</t>
  </si>
  <si>
    <t>社区</t>
  </si>
  <si>
    <t>架空</t>
  </si>
  <si>
    <t>亚兴路与姚电大道交叉口东北角</t>
  </si>
  <si>
    <t>聚龙新城·亚丁湾</t>
  </si>
  <si>
    <r>
      <t>4</t>
    </r>
    <r>
      <rPr>
        <sz val="12"/>
        <rFont val="宋体"/>
        <family val="0"/>
      </rPr>
      <t>10400(2012) 0903</t>
    </r>
  </si>
  <si>
    <t>平顶山市永嘉房地产开发有限公司</t>
  </si>
  <si>
    <t>平顶山煤矿机械有限责任公司</t>
  </si>
  <si>
    <t>综合办公楼</t>
  </si>
  <si>
    <t>地上</t>
  </si>
  <si>
    <r>
      <t>4</t>
    </r>
    <r>
      <rPr>
        <sz val="12"/>
        <rFont val="宋体"/>
        <family val="0"/>
      </rPr>
      <t>10400(2012) 0904</t>
    </r>
  </si>
  <si>
    <t>煤机厂院内</t>
  </si>
  <si>
    <t>河南友信置业有限公司</t>
  </si>
  <si>
    <t>河南友信置业有限公司底商住宅楼（金茂源商住楼）</t>
  </si>
  <si>
    <t>商业</t>
  </si>
  <si>
    <t>光明路与矿工路交叉口东南角</t>
  </si>
  <si>
    <r>
      <t>4</t>
    </r>
    <r>
      <rPr>
        <sz val="12"/>
        <rFont val="宋体"/>
        <family val="0"/>
      </rPr>
      <t>10400(2012) 0905</t>
    </r>
  </si>
  <si>
    <t>4294.86(含社区160)</t>
  </si>
  <si>
    <t>河南省佛光房地产开发有限公司</t>
  </si>
  <si>
    <r>
      <t>4</t>
    </r>
    <r>
      <rPr>
        <sz val="12"/>
        <rFont val="宋体"/>
        <family val="0"/>
      </rPr>
      <t>10400(2012) 1001</t>
    </r>
  </si>
  <si>
    <t>光明路与姚电大道交叉口东北角</t>
  </si>
  <si>
    <t>平顶山市百合新地置业有限公司</t>
  </si>
  <si>
    <t>金凤玉源·克拉公寓（补办）</t>
  </si>
  <si>
    <r>
      <t>4</t>
    </r>
    <r>
      <rPr>
        <sz val="12"/>
        <rFont val="宋体"/>
        <family val="0"/>
      </rPr>
      <t>10400(2012) 1101</t>
    </r>
  </si>
  <si>
    <t>平安大道西段路北武庄村</t>
  </si>
  <si>
    <t>平顶山市恒泰华美房地产开发有限公司</t>
  </si>
  <si>
    <t>和谐家园（补办）</t>
  </si>
  <si>
    <t>五一路东段北侧</t>
  </si>
  <si>
    <r>
      <t>4</t>
    </r>
    <r>
      <rPr>
        <sz val="12"/>
        <rFont val="宋体"/>
        <family val="0"/>
      </rPr>
      <t>10400(2012) 1102</t>
    </r>
  </si>
  <si>
    <t>平顶山市颐和美景房地产开发有限公司</t>
  </si>
  <si>
    <r>
      <t>1</t>
    </r>
    <r>
      <rPr>
        <sz val="12"/>
        <rFont val="宋体"/>
        <family val="0"/>
      </rPr>
      <t>2#</t>
    </r>
  </si>
  <si>
    <r>
      <t>A地块</t>
    </r>
    <r>
      <rPr>
        <sz val="12"/>
        <rFont val="宋体"/>
        <family val="0"/>
      </rPr>
      <t>(补办)</t>
    </r>
  </si>
  <si>
    <r>
      <t>7</t>
    </r>
    <r>
      <rPr>
        <sz val="12"/>
        <rFont val="宋体"/>
        <family val="0"/>
      </rPr>
      <t>#</t>
    </r>
  </si>
  <si>
    <r>
      <t>百合金山0</t>
    </r>
    <r>
      <rPr>
        <sz val="12"/>
        <rFont val="宋体"/>
        <family val="0"/>
      </rPr>
      <t>1-1区(补办)</t>
    </r>
  </si>
  <si>
    <r>
      <t>5</t>
    </r>
    <r>
      <rPr>
        <sz val="12"/>
        <rFont val="宋体"/>
        <family val="0"/>
      </rPr>
      <t>#</t>
    </r>
  </si>
  <si>
    <r>
      <t>1</t>
    </r>
    <r>
      <rPr>
        <sz val="12"/>
        <rFont val="宋体"/>
        <family val="0"/>
      </rPr>
      <t>4#</t>
    </r>
  </si>
  <si>
    <r>
      <t>4</t>
    </r>
    <r>
      <rPr>
        <sz val="12"/>
        <rFont val="宋体"/>
        <family val="0"/>
      </rPr>
      <t>10400(2012) 1103</t>
    </r>
  </si>
  <si>
    <t>文化宫院内西南角</t>
  </si>
  <si>
    <t>商务楼</t>
  </si>
  <si>
    <t>地下面积</t>
  </si>
  <si>
    <t>绿墅园二期
（补办）</t>
  </si>
  <si>
    <r>
      <t>410400(2012) 110</t>
    </r>
    <r>
      <rPr>
        <sz val="12"/>
        <rFont val="宋体"/>
        <family val="0"/>
      </rPr>
      <t>4</t>
    </r>
  </si>
  <si>
    <t>平顶山市九九
房地产开发有
限公司</t>
  </si>
  <si>
    <t>12#（补办）</t>
  </si>
  <si>
    <t>15#（补办）</t>
  </si>
  <si>
    <t>16#（补办）</t>
  </si>
  <si>
    <t>18#（补办）</t>
  </si>
  <si>
    <t>19#（补办）</t>
  </si>
  <si>
    <t>20#（补办）</t>
  </si>
  <si>
    <t>21#（补办）</t>
  </si>
  <si>
    <t>22#（补办）</t>
  </si>
  <si>
    <t>凌云路中段路西</t>
  </si>
  <si>
    <t>林溪谷</t>
  </si>
  <si>
    <t>1#</t>
  </si>
  <si>
    <t>平顶山市常绿
地产开发有
限公司</t>
  </si>
  <si>
    <t>社区</t>
  </si>
  <si>
    <t>姚电大道西段南侧</t>
  </si>
  <si>
    <t xml:space="preserve">  </t>
  </si>
  <si>
    <t>410400(2012) 1105</t>
  </si>
  <si>
    <t>410400(2012) 1201</t>
  </si>
  <si>
    <t>平顶山市嘉诚地产开发有限公司</t>
  </si>
  <si>
    <t>惠泽园3#（顶层为复式）</t>
  </si>
  <si>
    <t>南环路西段南侧</t>
  </si>
  <si>
    <r>
      <t>410400(201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) </t>
    </r>
    <r>
      <rPr>
        <sz val="12"/>
        <rFont val="宋体"/>
        <family val="0"/>
      </rPr>
      <t>0754</t>
    </r>
  </si>
  <si>
    <t>河南三六九实业集团有限公司</t>
  </si>
  <si>
    <t>河南三六九实业集团有限公司</t>
  </si>
  <si>
    <t>华悦世家
（补办）</t>
  </si>
  <si>
    <t>华悦世家
（补办）</t>
  </si>
  <si>
    <t>1#（补办）</t>
  </si>
  <si>
    <t>2#（补办）</t>
  </si>
  <si>
    <t>新华路与南一环路交叉口东北角</t>
  </si>
  <si>
    <t>新华路与南一环路交叉口东北角</t>
  </si>
  <si>
    <t>5#（补办）</t>
  </si>
  <si>
    <t>6#（补办）</t>
  </si>
  <si>
    <t>1#-2#楼间商业（补办）</t>
  </si>
  <si>
    <t>2#-3#楼间商业（补办）</t>
  </si>
  <si>
    <t>3#-5#楼间商业（补办）</t>
  </si>
  <si>
    <t>5#楼至征地边界商业（补办）</t>
  </si>
  <si>
    <t>410400(2011) 0754</t>
  </si>
  <si>
    <t>酒店式公寓</t>
  </si>
  <si>
    <t>410400(2012) 1202</t>
  </si>
  <si>
    <t>平顶山市金石房地产开发有限公司</t>
  </si>
  <si>
    <t>九天城嘉苑金石大酒店</t>
  </si>
  <si>
    <t>长青路中段路西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</si>
</sst>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黑体"/>
      <family val="0"/>
    </font>
    <font>
      <sz val="11"/>
      <color indexed="10"/>
      <name val="黑体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181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181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wrapText="1" shrinkToFi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81" fontId="0" fillId="0" borderId="7" xfId="0" applyNumberFormat="1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81" fontId="0" fillId="0" borderId="8" xfId="0" applyNumberFormat="1" applyFont="1" applyBorder="1" applyAlignment="1">
      <alignment horizontal="center" vertical="center" wrapText="1"/>
    </xf>
    <xf numFmtId="181" fontId="0" fillId="0" borderId="6" xfId="0" applyNumberFormat="1" applyFont="1" applyBorder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81" fontId="0" fillId="0" borderId="6" xfId="0" applyNumberFormat="1" applyFont="1" applyBorder="1" applyAlignment="1">
      <alignment horizontal="center" vertical="center" shrinkToFit="1"/>
    </xf>
    <xf numFmtId="181" fontId="0" fillId="0" borderId="1" xfId="0" applyNumberFormat="1" applyFont="1" applyBorder="1" applyAlignment="1">
      <alignment horizontal="center" vertical="center" shrinkToFit="1"/>
    </xf>
    <xf numFmtId="181" fontId="0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81" fontId="0" fillId="0" borderId="6" xfId="0" applyNumberFormat="1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4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181" fontId="0" fillId="0" borderId="18" xfId="0" applyNumberFormat="1" applyFont="1" applyBorder="1" applyAlignment="1">
      <alignment horizontal="center" vertical="center" shrinkToFit="1"/>
    </xf>
    <xf numFmtId="181" fontId="0" fillId="0" borderId="19" xfId="0" applyNumberFormat="1" applyFont="1" applyBorder="1" applyAlignment="1">
      <alignment horizontal="center" vertical="center" shrinkToFit="1"/>
    </xf>
    <xf numFmtId="181" fontId="0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49" fontId="0" fillId="0" borderId="44" xfId="0" applyNumberFormat="1" applyFont="1" applyBorder="1" applyAlignment="1">
      <alignment horizontal="center" vertical="center" shrinkToFit="1"/>
    </xf>
    <xf numFmtId="49" fontId="0" fillId="0" borderId="45" xfId="0" applyNumberFormat="1" applyFont="1" applyBorder="1" applyAlignment="1">
      <alignment horizontal="center" vertical="center" shrinkToFit="1"/>
    </xf>
    <xf numFmtId="49" fontId="0" fillId="0" borderId="46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5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81" fontId="0" fillId="0" borderId="18" xfId="0" applyNumberFormat="1" applyFont="1" applyBorder="1" applyAlignment="1">
      <alignment horizontal="center" vertical="center" wrapText="1"/>
    </xf>
    <xf numFmtId="181" fontId="0" fillId="0" borderId="19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181" fontId="0" fillId="0" borderId="18" xfId="0" applyNumberFormat="1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49" fontId="0" fillId="0" borderId="8" xfId="0" applyNumberFormat="1" applyFont="1" applyBorder="1" applyAlignment="1">
      <alignment horizontal="center" vertical="center" wrapText="1" shrinkToFit="1"/>
    </xf>
    <xf numFmtId="49" fontId="0" fillId="0" borderId="19" xfId="0" applyNumberFormat="1" applyFont="1" applyBorder="1" applyAlignment="1">
      <alignment horizontal="center" vertical="center" wrapText="1" shrinkToFit="1"/>
    </xf>
    <xf numFmtId="49" fontId="0" fillId="0" borderId="9" xfId="0" applyNumberFormat="1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="85" zoomScaleNormal="85" zoomScaleSheetLayoutView="85" workbookViewId="0" topLeftCell="A1">
      <selection activeCell="L249" sqref="L249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15.625" style="0" customWidth="1"/>
    <col min="4" max="4" width="14.00390625" style="0" customWidth="1"/>
    <col min="5" max="5" width="10.75390625" style="0" customWidth="1"/>
    <col min="6" max="6" width="5.625" style="0" customWidth="1"/>
    <col min="7" max="7" width="10.625" style="0" customWidth="1"/>
    <col min="8" max="8" width="3.125" style="0" customWidth="1"/>
    <col min="9" max="9" width="5.125" style="0" customWidth="1"/>
    <col min="10" max="10" width="7.625" style="0" customWidth="1"/>
    <col min="11" max="11" width="10.625" style="0" customWidth="1"/>
    <col min="12" max="12" width="20.625" style="0" customWidth="1"/>
    <col min="13" max="13" width="8.00390625" style="0" customWidth="1"/>
    <col min="14" max="14" width="7.625" style="0" customWidth="1"/>
  </cols>
  <sheetData>
    <row r="1" spans="1:14" ht="30" thickBot="1" thickTop="1">
      <c r="A1" s="2" t="s">
        <v>5</v>
      </c>
      <c r="B1" s="3" t="s">
        <v>6</v>
      </c>
      <c r="C1" s="3" t="s">
        <v>7</v>
      </c>
      <c r="D1" s="3" t="s">
        <v>0</v>
      </c>
      <c r="E1" s="3" t="s">
        <v>28</v>
      </c>
      <c r="F1" s="134" t="s">
        <v>8</v>
      </c>
      <c r="G1" s="134"/>
      <c r="H1" s="3" t="s">
        <v>9</v>
      </c>
      <c r="I1" s="3" t="s">
        <v>10</v>
      </c>
      <c r="J1" s="3" t="s">
        <v>31</v>
      </c>
      <c r="K1" s="3" t="s">
        <v>12</v>
      </c>
      <c r="L1" s="3" t="s">
        <v>13</v>
      </c>
      <c r="M1" s="3" t="s">
        <v>14</v>
      </c>
      <c r="N1" s="4" t="s">
        <v>15</v>
      </c>
    </row>
    <row r="2" spans="1:14" ht="14.25" customHeight="1">
      <c r="A2" s="217">
        <v>1</v>
      </c>
      <c r="B2" s="109" t="s">
        <v>50</v>
      </c>
      <c r="C2" s="109" t="s">
        <v>32</v>
      </c>
      <c r="D2" s="109" t="s">
        <v>38</v>
      </c>
      <c r="E2" s="97" t="s">
        <v>33</v>
      </c>
      <c r="F2" s="47" t="s">
        <v>3</v>
      </c>
      <c r="G2" s="10">
        <v>3807.2</v>
      </c>
      <c r="H2" s="109">
        <v>1</v>
      </c>
      <c r="I2" s="224">
        <v>6.5</v>
      </c>
      <c r="J2" s="227">
        <v>21.7</v>
      </c>
      <c r="K2" s="135"/>
      <c r="L2" s="109" t="s">
        <v>49</v>
      </c>
      <c r="M2" s="109">
        <v>1.19</v>
      </c>
      <c r="N2" s="23" t="s">
        <v>16</v>
      </c>
    </row>
    <row r="3" spans="1:14" ht="14.25" customHeight="1" thickBot="1">
      <c r="A3" s="218"/>
      <c r="B3" s="140"/>
      <c r="C3" s="140"/>
      <c r="D3" s="140"/>
      <c r="E3" s="108"/>
      <c r="F3" s="48" t="s">
        <v>2</v>
      </c>
      <c r="G3" s="12">
        <v>1111.13</v>
      </c>
      <c r="H3" s="110"/>
      <c r="I3" s="226"/>
      <c r="J3" s="229"/>
      <c r="K3" s="137"/>
      <c r="L3" s="140"/>
      <c r="M3" s="110"/>
      <c r="N3" s="24"/>
    </row>
    <row r="4" spans="1:14" ht="14.25" customHeight="1">
      <c r="A4" s="218"/>
      <c r="B4" s="140"/>
      <c r="C4" s="140"/>
      <c r="D4" s="140"/>
      <c r="E4" s="97" t="s">
        <v>34</v>
      </c>
      <c r="F4" s="47" t="s">
        <v>3</v>
      </c>
      <c r="G4" s="10">
        <v>4765.18</v>
      </c>
      <c r="H4" s="109">
        <v>1</v>
      </c>
      <c r="I4" s="224">
        <v>6.5</v>
      </c>
      <c r="J4" s="227">
        <v>21.7</v>
      </c>
      <c r="K4" s="135"/>
      <c r="L4" s="140"/>
      <c r="M4" s="135"/>
      <c r="N4" s="24"/>
    </row>
    <row r="5" spans="1:14" ht="14.25" customHeight="1" thickBot="1">
      <c r="A5" s="218"/>
      <c r="B5" s="140"/>
      <c r="C5" s="140"/>
      <c r="D5" s="140"/>
      <c r="E5" s="108"/>
      <c r="F5" s="48" t="s">
        <v>2</v>
      </c>
      <c r="G5" s="12">
        <v>1068.42</v>
      </c>
      <c r="H5" s="110"/>
      <c r="I5" s="226"/>
      <c r="J5" s="229"/>
      <c r="K5" s="137"/>
      <c r="L5" s="140"/>
      <c r="M5" s="136"/>
      <c r="N5" s="24"/>
    </row>
    <row r="6" spans="1:14" ht="14.25" customHeight="1" thickBot="1">
      <c r="A6" s="218"/>
      <c r="B6" s="140"/>
      <c r="C6" s="140"/>
      <c r="D6" s="140"/>
      <c r="E6" s="39" t="s">
        <v>39</v>
      </c>
      <c r="F6" s="49" t="s">
        <v>3</v>
      </c>
      <c r="G6" s="39">
        <v>5372.4</v>
      </c>
      <c r="H6" s="39">
        <v>1</v>
      </c>
      <c r="I6" s="40">
        <v>6.5</v>
      </c>
      <c r="J6" s="41">
        <v>20.95</v>
      </c>
      <c r="K6" s="42"/>
      <c r="L6" s="140"/>
      <c r="M6" s="136"/>
      <c r="N6" s="24"/>
    </row>
    <row r="7" spans="1:14" ht="14.25" customHeight="1" thickBot="1">
      <c r="A7" s="218"/>
      <c r="B7" s="140"/>
      <c r="C7" s="140"/>
      <c r="D7" s="140"/>
      <c r="E7" s="39" t="s">
        <v>40</v>
      </c>
      <c r="F7" s="49" t="s">
        <v>3</v>
      </c>
      <c r="G7" s="43">
        <v>5372.4</v>
      </c>
      <c r="H7" s="39">
        <v>1</v>
      </c>
      <c r="I7" s="40">
        <v>6.5</v>
      </c>
      <c r="J7" s="41">
        <v>20.95</v>
      </c>
      <c r="K7" s="42"/>
      <c r="L7" s="140"/>
      <c r="M7" s="136"/>
      <c r="N7" s="24"/>
    </row>
    <row r="8" spans="1:14" ht="14.25" customHeight="1">
      <c r="A8" s="218"/>
      <c r="B8" s="140"/>
      <c r="C8" s="140"/>
      <c r="D8" s="140"/>
      <c r="E8" s="97" t="s">
        <v>41</v>
      </c>
      <c r="F8" s="47" t="s">
        <v>3</v>
      </c>
      <c r="G8" s="10">
        <v>1807.31</v>
      </c>
      <c r="H8" s="109">
        <v>1</v>
      </c>
      <c r="I8" s="224">
        <v>6.5</v>
      </c>
      <c r="J8" s="227">
        <v>21.7</v>
      </c>
      <c r="K8" s="135"/>
      <c r="L8" s="140"/>
      <c r="M8" s="136"/>
      <c r="N8" s="24"/>
    </row>
    <row r="9" spans="1:14" ht="15" customHeight="1" thickBot="1">
      <c r="A9" s="218"/>
      <c r="B9" s="140"/>
      <c r="C9" s="140"/>
      <c r="D9" s="140"/>
      <c r="E9" s="108"/>
      <c r="F9" s="48" t="s">
        <v>1</v>
      </c>
      <c r="G9" s="12">
        <v>289.35</v>
      </c>
      <c r="H9" s="110"/>
      <c r="I9" s="226"/>
      <c r="J9" s="229"/>
      <c r="K9" s="137"/>
      <c r="L9" s="140"/>
      <c r="M9" s="136"/>
      <c r="N9" s="24"/>
    </row>
    <row r="10" spans="1:14" ht="14.25" customHeight="1" thickBot="1">
      <c r="A10" s="218"/>
      <c r="B10" s="140"/>
      <c r="C10" s="140"/>
      <c r="D10" s="140"/>
      <c r="E10" s="39" t="s">
        <v>42</v>
      </c>
      <c r="F10" s="49" t="s">
        <v>3</v>
      </c>
      <c r="G10" s="39">
        <v>5906.52</v>
      </c>
      <c r="H10" s="39">
        <v>1</v>
      </c>
      <c r="I10" s="40">
        <v>6.5</v>
      </c>
      <c r="J10" s="41">
        <v>20.95</v>
      </c>
      <c r="K10" s="42"/>
      <c r="L10" s="140"/>
      <c r="M10" s="136"/>
      <c r="N10" s="24"/>
    </row>
    <row r="11" spans="1:14" ht="14.25" customHeight="1" thickBot="1">
      <c r="A11" s="218"/>
      <c r="B11" s="140"/>
      <c r="C11" s="140"/>
      <c r="D11" s="140"/>
      <c r="E11" s="39" t="s">
        <v>35</v>
      </c>
      <c r="F11" s="49" t="s">
        <v>3</v>
      </c>
      <c r="G11" s="43">
        <v>3201.38</v>
      </c>
      <c r="H11" s="39">
        <v>1</v>
      </c>
      <c r="I11" s="40">
        <v>6.5</v>
      </c>
      <c r="J11" s="41">
        <v>20.95</v>
      </c>
      <c r="K11" s="42"/>
      <c r="L11" s="140"/>
      <c r="M11" s="136"/>
      <c r="N11" s="24"/>
    </row>
    <row r="12" spans="1:14" ht="14.25" customHeight="1" thickBot="1">
      <c r="A12" s="218"/>
      <c r="B12" s="140"/>
      <c r="C12" s="140"/>
      <c r="D12" s="140"/>
      <c r="E12" s="39" t="s">
        <v>36</v>
      </c>
      <c r="F12" s="49" t="s">
        <v>3</v>
      </c>
      <c r="G12" s="39">
        <v>3708.6</v>
      </c>
      <c r="H12" s="39">
        <v>1</v>
      </c>
      <c r="I12" s="40">
        <v>7</v>
      </c>
      <c r="J12" s="41">
        <v>21.3</v>
      </c>
      <c r="K12" s="42"/>
      <c r="L12" s="140"/>
      <c r="M12" s="136"/>
      <c r="N12" s="24"/>
    </row>
    <row r="13" spans="1:14" ht="14.25" customHeight="1" thickBot="1">
      <c r="A13" s="218"/>
      <c r="B13" s="140"/>
      <c r="C13" s="140"/>
      <c r="D13" s="140"/>
      <c r="E13" s="39" t="s">
        <v>37</v>
      </c>
      <c r="F13" s="49" t="s">
        <v>3</v>
      </c>
      <c r="G13" s="43">
        <v>3854.34</v>
      </c>
      <c r="H13" s="39">
        <v>1</v>
      </c>
      <c r="I13" s="40">
        <v>7</v>
      </c>
      <c r="J13" s="41">
        <v>21.3</v>
      </c>
      <c r="K13" s="42"/>
      <c r="L13" s="140"/>
      <c r="M13" s="136"/>
      <c r="N13" s="24"/>
    </row>
    <row r="14" spans="1:14" ht="14.25" customHeight="1" thickBot="1">
      <c r="A14" s="218"/>
      <c r="B14" s="140"/>
      <c r="C14" s="140"/>
      <c r="D14" s="140"/>
      <c r="E14" s="39" t="s">
        <v>43</v>
      </c>
      <c r="F14" s="49" t="s">
        <v>3</v>
      </c>
      <c r="G14" s="39">
        <v>3481.38</v>
      </c>
      <c r="H14" s="39">
        <v>1</v>
      </c>
      <c r="I14" s="40">
        <v>7</v>
      </c>
      <c r="J14" s="41">
        <v>21.3</v>
      </c>
      <c r="K14" s="42"/>
      <c r="L14" s="140"/>
      <c r="M14" s="136"/>
      <c r="N14" s="24"/>
    </row>
    <row r="15" spans="1:14" ht="14.25" customHeight="1" thickBot="1">
      <c r="A15" s="218"/>
      <c r="B15" s="140"/>
      <c r="C15" s="140"/>
      <c r="D15" s="140"/>
      <c r="E15" s="39" t="s">
        <v>44</v>
      </c>
      <c r="F15" s="49" t="s">
        <v>3</v>
      </c>
      <c r="G15" s="43">
        <v>3072.48</v>
      </c>
      <c r="H15" s="39">
        <v>1</v>
      </c>
      <c r="I15" s="40">
        <v>6.5</v>
      </c>
      <c r="J15" s="41">
        <v>20.95</v>
      </c>
      <c r="K15" s="42"/>
      <c r="L15" s="140"/>
      <c r="M15" s="136"/>
      <c r="N15" s="24"/>
    </row>
    <row r="16" spans="1:14" ht="14.25" customHeight="1" thickBot="1">
      <c r="A16" s="218"/>
      <c r="B16" s="140"/>
      <c r="C16" s="140"/>
      <c r="D16" s="140"/>
      <c r="E16" s="39" t="s">
        <v>45</v>
      </c>
      <c r="F16" s="49" t="s">
        <v>3</v>
      </c>
      <c r="G16" s="39">
        <v>3587.07</v>
      </c>
      <c r="H16" s="39">
        <v>1</v>
      </c>
      <c r="I16" s="40">
        <v>6.5</v>
      </c>
      <c r="J16" s="41">
        <v>20.95</v>
      </c>
      <c r="K16" s="42"/>
      <c r="L16" s="140"/>
      <c r="M16" s="136"/>
      <c r="N16" s="24"/>
    </row>
    <row r="17" spans="1:14" ht="14.25" customHeight="1" thickBot="1">
      <c r="A17" s="218"/>
      <c r="B17" s="140"/>
      <c r="C17" s="140"/>
      <c r="D17" s="140"/>
      <c r="E17" s="39" t="s">
        <v>46</v>
      </c>
      <c r="F17" s="49" t="s">
        <v>3</v>
      </c>
      <c r="G17" s="43">
        <v>3379.88</v>
      </c>
      <c r="H17" s="39">
        <v>1</v>
      </c>
      <c r="I17" s="40">
        <v>6.5</v>
      </c>
      <c r="J17" s="41">
        <v>20.95</v>
      </c>
      <c r="K17" s="42"/>
      <c r="L17" s="140"/>
      <c r="M17" s="136"/>
      <c r="N17" s="24"/>
    </row>
    <row r="18" spans="1:14" ht="14.25" customHeight="1">
      <c r="A18" s="218"/>
      <c r="B18" s="140"/>
      <c r="C18" s="140"/>
      <c r="D18" s="140"/>
      <c r="E18" s="97" t="s">
        <v>48</v>
      </c>
      <c r="F18" s="47" t="s">
        <v>3</v>
      </c>
      <c r="G18" s="10">
        <v>3497.71</v>
      </c>
      <c r="H18" s="109">
        <v>1</v>
      </c>
      <c r="I18" s="224">
        <v>6.5</v>
      </c>
      <c r="J18" s="227">
        <v>21.95</v>
      </c>
      <c r="K18" s="135"/>
      <c r="L18" s="140"/>
      <c r="M18" s="136"/>
      <c r="N18" s="24"/>
    </row>
    <row r="19" spans="1:14" ht="14.25" customHeight="1" thickBot="1">
      <c r="A19" s="218"/>
      <c r="B19" s="140"/>
      <c r="C19" s="140"/>
      <c r="D19" s="140"/>
      <c r="E19" s="108"/>
      <c r="F19" s="48" t="s">
        <v>2</v>
      </c>
      <c r="G19" s="12">
        <v>2008.9</v>
      </c>
      <c r="H19" s="110"/>
      <c r="I19" s="226"/>
      <c r="J19" s="229"/>
      <c r="K19" s="137"/>
      <c r="L19" s="140"/>
      <c r="M19" s="136"/>
      <c r="N19" s="24"/>
    </row>
    <row r="20" spans="1:14" ht="14.25" customHeight="1">
      <c r="A20" s="218"/>
      <c r="B20" s="140"/>
      <c r="C20" s="140"/>
      <c r="D20" s="140"/>
      <c r="E20" s="97" t="s">
        <v>47</v>
      </c>
      <c r="F20" s="47" t="s">
        <v>3</v>
      </c>
      <c r="G20" s="10">
        <v>3550.74</v>
      </c>
      <c r="H20" s="109">
        <v>1</v>
      </c>
      <c r="I20" s="224">
        <v>6.5</v>
      </c>
      <c r="J20" s="227">
        <v>21.95</v>
      </c>
      <c r="K20" s="135"/>
      <c r="L20" s="140"/>
      <c r="M20" s="136"/>
      <c r="N20" s="24"/>
    </row>
    <row r="21" spans="1:14" ht="14.25" customHeight="1" thickBot="1">
      <c r="A21" s="219"/>
      <c r="B21" s="110"/>
      <c r="C21" s="110"/>
      <c r="D21" s="110"/>
      <c r="E21" s="108"/>
      <c r="F21" s="48" t="s">
        <v>2</v>
      </c>
      <c r="G21" s="12">
        <v>1961.72</v>
      </c>
      <c r="H21" s="110"/>
      <c r="I21" s="226"/>
      <c r="J21" s="229"/>
      <c r="K21" s="137"/>
      <c r="L21" s="110"/>
      <c r="M21" s="137"/>
      <c r="N21" s="35"/>
    </row>
    <row r="22" spans="1:14" ht="14.25" customHeight="1">
      <c r="A22" s="217">
        <v>2</v>
      </c>
      <c r="B22" s="109" t="s">
        <v>57</v>
      </c>
      <c r="C22" s="109" t="s">
        <v>51</v>
      </c>
      <c r="D22" s="130" t="s">
        <v>52</v>
      </c>
      <c r="E22" s="131"/>
      <c r="F22" s="47" t="s">
        <v>3</v>
      </c>
      <c r="G22" s="10">
        <v>12425</v>
      </c>
      <c r="H22" s="109">
        <v>1</v>
      </c>
      <c r="I22" s="224">
        <v>21</v>
      </c>
      <c r="J22" s="227">
        <v>67.35</v>
      </c>
      <c r="K22" s="135"/>
      <c r="L22" s="109" t="s">
        <v>53</v>
      </c>
      <c r="M22" s="109">
        <v>2.07</v>
      </c>
      <c r="N22" s="127" t="s">
        <v>16</v>
      </c>
    </row>
    <row r="23" spans="1:14" ht="14.25" customHeight="1">
      <c r="A23" s="218"/>
      <c r="B23" s="140"/>
      <c r="C23" s="140"/>
      <c r="D23" s="103"/>
      <c r="E23" s="104"/>
      <c r="F23" s="50" t="s">
        <v>2</v>
      </c>
      <c r="G23" s="15">
        <v>1623</v>
      </c>
      <c r="H23" s="140"/>
      <c r="I23" s="225"/>
      <c r="J23" s="228"/>
      <c r="K23" s="136"/>
      <c r="L23" s="140"/>
      <c r="M23" s="140"/>
      <c r="N23" s="128"/>
    </row>
    <row r="24" spans="1:14" ht="14.25" customHeight="1" thickBot="1">
      <c r="A24" s="219"/>
      <c r="B24" s="110"/>
      <c r="C24" s="110"/>
      <c r="D24" s="105"/>
      <c r="E24" s="106"/>
      <c r="F24" s="48" t="s">
        <v>1</v>
      </c>
      <c r="G24" s="16">
        <v>900</v>
      </c>
      <c r="H24" s="110"/>
      <c r="I24" s="226"/>
      <c r="J24" s="229"/>
      <c r="K24" s="137"/>
      <c r="L24" s="110"/>
      <c r="M24" s="110"/>
      <c r="N24" s="129"/>
    </row>
    <row r="25" spans="1:14" ht="14.25" customHeight="1">
      <c r="A25" s="217">
        <v>3</v>
      </c>
      <c r="B25" s="109" t="s">
        <v>58</v>
      </c>
      <c r="C25" s="109" t="s">
        <v>54</v>
      </c>
      <c r="D25" s="130" t="s">
        <v>55</v>
      </c>
      <c r="E25" s="131"/>
      <c r="F25" s="47" t="s">
        <v>2</v>
      </c>
      <c r="G25" s="46">
        <v>3664.61</v>
      </c>
      <c r="H25" s="109">
        <v>1</v>
      </c>
      <c r="I25" s="224">
        <v>6</v>
      </c>
      <c r="J25" s="227">
        <v>22.05</v>
      </c>
      <c r="K25" s="135"/>
      <c r="L25" s="109" t="s">
        <v>56</v>
      </c>
      <c r="M25" s="109">
        <v>2.16</v>
      </c>
      <c r="N25" s="23" t="s">
        <v>16</v>
      </c>
    </row>
    <row r="26" spans="1:14" ht="14.25" customHeight="1">
      <c r="A26" s="218"/>
      <c r="B26" s="140"/>
      <c r="C26" s="140"/>
      <c r="D26" s="103"/>
      <c r="E26" s="104"/>
      <c r="F26" s="50" t="s">
        <v>63</v>
      </c>
      <c r="G26" s="15">
        <v>6843.89</v>
      </c>
      <c r="H26" s="140"/>
      <c r="I26" s="225"/>
      <c r="J26" s="228"/>
      <c r="K26" s="136"/>
      <c r="L26" s="140"/>
      <c r="M26" s="140"/>
      <c r="N26" s="24"/>
    </row>
    <row r="27" spans="1:14" ht="14.25" customHeight="1" thickBot="1">
      <c r="A27" s="219"/>
      <c r="B27" s="110"/>
      <c r="C27" s="110"/>
      <c r="D27" s="105"/>
      <c r="E27" s="106"/>
      <c r="F27" s="48" t="s">
        <v>1</v>
      </c>
      <c r="G27" s="12">
        <v>1910.47</v>
      </c>
      <c r="H27" s="110"/>
      <c r="I27" s="226"/>
      <c r="J27" s="229"/>
      <c r="K27" s="137"/>
      <c r="L27" s="110"/>
      <c r="M27" s="110"/>
      <c r="N27" s="35"/>
    </row>
    <row r="28" spans="1:14" ht="14.25" customHeight="1">
      <c r="A28" s="217">
        <v>4</v>
      </c>
      <c r="B28" s="109" t="s">
        <v>64</v>
      </c>
      <c r="C28" s="109" t="s">
        <v>67</v>
      </c>
      <c r="D28" s="109" t="s">
        <v>60</v>
      </c>
      <c r="E28" s="10" t="s">
        <v>29</v>
      </c>
      <c r="F28" s="47" t="s">
        <v>3</v>
      </c>
      <c r="G28" s="46">
        <v>2109.44</v>
      </c>
      <c r="H28" s="10">
        <v>1</v>
      </c>
      <c r="I28" s="65">
        <v>6</v>
      </c>
      <c r="J28" s="66">
        <v>24.2</v>
      </c>
      <c r="K28" s="20"/>
      <c r="L28" s="109" t="s">
        <v>65</v>
      </c>
      <c r="M28" s="109">
        <v>2.16</v>
      </c>
      <c r="N28" s="23" t="s">
        <v>16</v>
      </c>
    </row>
    <row r="29" spans="1:14" ht="14.25">
      <c r="A29" s="218"/>
      <c r="B29" s="140"/>
      <c r="C29" s="140"/>
      <c r="D29" s="140"/>
      <c r="E29" s="13" t="s">
        <v>61</v>
      </c>
      <c r="F29" s="51" t="s">
        <v>3</v>
      </c>
      <c r="G29" s="15">
        <v>3164.16</v>
      </c>
      <c r="H29" s="13">
        <v>1</v>
      </c>
      <c r="I29" s="44">
        <v>6</v>
      </c>
      <c r="J29" s="45">
        <v>24.2</v>
      </c>
      <c r="K29" s="8"/>
      <c r="L29" s="140"/>
      <c r="M29" s="140"/>
      <c r="N29" s="24"/>
    </row>
    <row r="30" spans="1:14" ht="14.25">
      <c r="A30" s="218"/>
      <c r="B30" s="140"/>
      <c r="C30" s="140"/>
      <c r="D30" s="140"/>
      <c r="E30" s="13" t="s">
        <v>62</v>
      </c>
      <c r="F30" s="51" t="s">
        <v>3</v>
      </c>
      <c r="G30" s="11">
        <v>3150.39</v>
      </c>
      <c r="H30" s="13">
        <v>1</v>
      </c>
      <c r="I30" s="44">
        <v>6</v>
      </c>
      <c r="J30" s="45">
        <v>24.2</v>
      </c>
      <c r="K30" s="8"/>
      <c r="L30" s="140"/>
      <c r="M30" s="140"/>
      <c r="N30" s="24"/>
    </row>
    <row r="31" spans="1:14" ht="15" thickBot="1">
      <c r="A31" s="219"/>
      <c r="B31" s="110"/>
      <c r="C31" s="110"/>
      <c r="D31" s="110"/>
      <c r="E31" s="60" t="s">
        <v>19</v>
      </c>
      <c r="F31" s="63" t="s">
        <v>3</v>
      </c>
      <c r="G31" s="12">
        <v>2100.26</v>
      </c>
      <c r="H31" s="60">
        <v>1</v>
      </c>
      <c r="I31" s="61">
        <v>6</v>
      </c>
      <c r="J31" s="62">
        <v>24.2</v>
      </c>
      <c r="K31" s="9"/>
      <c r="L31" s="110"/>
      <c r="M31" s="110"/>
      <c r="N31" s="35"/>
    </row>
    <row r="32" spans="1:14" ht="24.75" customHeight="1" thickBot="1">
      <c r="A32" s="32" t="s">
        <v>30</v>
      </c>
      <c r="B32" s="22"/>
      <c r="C32" s="22"/>
      <c r="D32" s="26"/>
      <c r="E32" s="22"/>
      <c r="F32" s="33"/>
      <c r="G32" s="58">
        <f>SUM(G2:G31)</f>
        <v>102695.32999999999</v>
      </c>
      <c r="H32" s="36"/>
      <c r="I32" s="38"/>
      <c r="J32" s="37"/>
      <c r="K32" s="22"/>
      <c r="L32" s="22"/>
      <c r="M32" s="22"/>
      <c r="N32" s="25"/>
    </row>
    <row r="33" spans="1:14" ht="30" thickBot="1" thickTop="1">
      <c r="A33" s="2" t="s">
        <v>5</v>
      </c>
      <c r="B33" s="3" t="s">
        <v>6</v>
      </c>
      <c r="C33" s="3" t="s">
        <v>7</v>
      </c>
      <c r="D33" s="3" t="s">
        <v>0</v>
      </c>
      <c r="E33" s="3" t="s">
        <v>28</v>
      </c>
      <c r="F33" s="134" t="s">
        <v>8</v>
      </c>
      <c r="G33" s="134"/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4" t="s">
        <v>15</v>
      </c>
    </row>
    <row r="34" spans="1:14" ht="14.25" customHeight="1">
      <c r="A34" s="217">
        <v>4</v>
      </c>
      <c r="B34" s="109" t="s">
        <v>66</v>
      </c>
      <c r="C34" s="109" t="s">
        <v>59</v>
      </c>
      <c r="D34" s="109" t="s">
        <v>60</v>
      </c>
      <c r="E34" s="10" t="s">
        <v>68</v>
      </c>
      <c r="F34" s="47" t="s">
        <v>3</v>
      </c>
      <c r="G34" s="10">
        <v>2109.44</v>
      </c>
      <c r="H34" s="10">
        <v>1</v>
      </c>
      <c r="I34" s="10">
        <v>6</v>
      </c>
      <c r="J34" s="10">
        <v>24.2</v>
      </c>
      <c r="K34" s="29"/>
      <c r="L34" s="109" t="s">
        <v>82</v>
      </c>
      <c r="M34" s="109">
        <v>2.16</v>
      </c>
      <c r="N34" s="54" t="s">
        <v>4</v>
      </c>
    </row>
    <row r="35" spans="1:14" ht="14.25">
      <c r="A35" s="218"/>
      <c r="B35" s="140"/>
      <c r="C35" s="140"/>
      <c r="D35" s="140"/>
      <c r="E35" s="15" t="s">
        <v>69</v>
      </c>
      <c r="F35" s="50" t="s">
        <v>3</v>
      </c>
      <c r="G35" s="11">
        <v>2109.44</v>
      </c>
      <c r="H35" s="15">
        <v>1</v>
      </c>
      <c r="I35" s="15">
        <v>6</v>
      </c>
      <c r="J35" s="15">
        <v>24.2</v>
      </c>
      <c r="K35" s="30"/>
      <c r="L35" s="140"/>
      <c r="M35" s="140"/>
      <c r="N35" s="55"/>
    </row>
    <row r="36" spans="1:14" ht="14.25">
      <c r="A36" s="218"/>
      <c r="B36" s="140"/>
      <c r="C36" s="140"/>
      <c r="D36" s="140"/>
      <c r="E36" s="15" t="s">
        <v>70</v>
      </c>
      <c r="F36" s="50" t="s">
        <v>3</v>
      </c>
      <c r="G36" s="11">
        <v>2100.26</v>
      </c>
      <c r="H36" s="15">
        <v>1</v>
      </c>
      <c r="I36" s="15">
        <v>6</v>
      </c>
      <c r="J36" s="15">
        <v>24.2</v>
      </c>
      <c r="K36" s="30"/>
      <c r="L36" s="140"/>
      <c r="M36" s="140"/>
      <c r="N36" s="55"/>
    </row>
    <row r="37" spans="1:14" ht="14.25">
      <c r="A37" s="218"/>
      <c r="B37" s="140"/>
      <c r="C37" s="140"/>
      <c r="D37" s="140"/>
      <c r="E37" s="15" t="s">
        <v>71</v>
      </c>
      <c r="F37" s="50" t="s">
        <v>3</v>
      </c>
      <c r="G37" s="15">
        <v>2100.26</v>
      </c>
      <c r="H37" s="15">
        <v>1</v>
      </c>
      <c r="I37" s="15">
        <v>6</v>
      </c>
      <c r="J37" s="15">
        <v>24.2</v>
      </c>
      <c r="K37" s="30"/>
      <c r="L37" s="140"/>
      <c r="M37" s="140"/>
      <c r="N37" s="55"/>
    </row>
    <row r="38" spans="1:14" ht="14.25">
      <c r="A38" s="218"/>
      <c r="B38" s="140"/>
      <c r="C38" s="140"/>
      <c r="D38" s="140"/>
      <c r="E38" s="15" t="s">
        <v>72</v>
      </c>
      <c r="F38" s="50" t="s">
        <v>3</v>
      </c>
      <c r="G38" s="11">
        <v>2108.42</v>
      </c>
      <c r="H38" s="15">
        <v>1</v>
      </c>
      <c r="I38" s="15">
        <v>6</v>
      </c>
      <c r="J38" s="15">
        <v>24.2</v>
      </c>
      <c r="K38" s="30"/>
      <c r="L38" s="140"/>
      <c r="M38" s="140"/>
      <c r="N38" s="55"/>
    </row>
    <row r="39" spans="1:14" ht="14.25">
      <c r="A39" s="218"/>
      <c r="B39" s="140"/>
      <c r="C39" s="140"/>
      <c r="D39" s="140"/>
      <c r="E39" s="15" t="s">
        <v>73</v>
      </c>
      <c r="F39" s="50" t="s">
        <v>3</v>
      </c>
      <c r="G39" s="11">
        <v>2108.42</v>
      </c>
      <c r="H39" s="15">
        <v>1</v>
      </c>
      <c r="I39" s="15">
        <v>6</v>
      </c>
      <c r="J39" s="15">
        <v>24.2</v>
      </c>
      <c r="K39" s="30"/>
      <c r="L39" s="140"/>
      <c r="M39" s="140"/>
      <c r="N39" s="55"/>
    </row>
    <row r="40" spans="1:14" ht="14.25">
      <c r="A40" s="218"/>
      <c r="B40" s="140"/>
      <c r="C40" s="140"/>
      <c r="D40" s="140"/>
      <c r="E40" s="15" t="s">
        <v>74</v>
      </c>
      <c r="F40" s="50" t="s">
        <v>3</v>
      </c>
      <c r="G40" s="15">
        <v>2086.48</v>
      </c>
      <c r="H40" s="15">
        <v>1</v>
      </c>
      <c r="I40" s="15">
        <v>6</v>
      </c>
      <c r="J40" s="15">
        <v>24.2</v>
      </c>
      <c r="K40" s="30"/>
      <c r="L40" s="140"/>
      <c r="M40" s="140"/>
      <c r="N40" s="55"/>
    </row>
    <row r="41" spans="1:14" ht="14.25">
      <c r="A41" s="218"/>
      <c r="B41" s="140"/>
      <c r="C41" s="140"/>
      <c r="D41" s="140"/>
      <c r="E41" s="15" t="s">
        <v>75</v>
      </c>
      <c r="F41" s="50" t="s">
        <v>3</v>
      </c>
      <c r="G41" s="11">
        <v>2086.48</v>
      </c>
      <c r="H41" s="15">
        <v>1</v>
      </c>
      <c r="I41" s="15">
        <v>6</v>
      </c>
      <c r="J41" s="15">
        <v>24.2</v>
      </c>
      <c r="K41" s="30"/>
      <c r="L41" s="140"/>
      <c r="M41" s="140"/>
      <c r="N41" s="55"/>
    </row>
    <row r="42" spans="1:14" ht="14.25">
      <c r="A42" s="218"/>
      <c r="B42" s="140"/>
      <c r="C42" s="140"/>
      <c r="D42" s="140"/>
      <c r="E42" s="15" t="s">
        <v>76</v>
      </c>
      <c r="F42" s="50" t="s">
        <v>3</v>
      </c>
      <c r="G42" s="11">
        <v>3162.63</v>
      </c>
      <c r="H42" s="15">
        <v>1</v>
      </c>
      <c r="I42" s="15">
        <v>6</v>
      </c>
      <c r="J42" s="15">
        <v>24.2</v>
      </c>
      <c r="K42" s="30"/>
      <c r="L42" s="140"/>
      <c r="M42" s="140"/>
      <c r="N42" s="55"/>
    </row>
    <row r="43" spans="1:14" ht="14.25">
      <c r="A43" s="218"/>
      <c r="B43" s="140"/>
      <c r="C43" s="140"/>
      <c r="D43" s="140"/>
      <c r="E43" s="15" t="s">
        <v>77</v>
      </c>
      <c r="F43" s="50" t="s">
        <v>3</v>
      </c>
      <c r="G43" s="15">
        <v>3162.63</v>
      </c>
      <c r="H43" s="15">
        <v>1</v>
      </c>
      <c r="I43" s="15">
        <v>6</v>
      </c>
      <c r="J43" s="15">
        <v>24.2</v>
      </c>
      <c r="K43" s="30"/>
      <c r="L43" s="140"/>
      <c r="M43" s="140"/>
      <c r="N43" s="55"/>
    </row>
    <row r="44" spans="1:14" ht="14.25">
      <c r="A44" s="218"/>
      <c r="B44" s="140"/>
      <c r="C44" s="140"/>
      <c r="D44" s="140"/>
      <c r="E44" s="15" t="s">
        <v>78</v>
      </c>
      <c r="F44" s="50" t="s">
        <v>3</v>
      </c>
      <c r="G44" s="11">
        <v>3129.73</v>
      </c>
      <c r="H44" s="15">
        <v>1</v>
      </c>
      <c r="I44" s="15">
        <v>6</v>
      </c>
      <c r="J44" s="15">
        <v>24.2</v>
      </c>
      <c r="K44" s="30"/>
      <c r="L44" s="140"/>
      <c r="M44" s="140"/>
      <c r="N44" s="55"/>
    </row>
    <row r="45" spans="1:14" ht="14.25">
      <c r="A45" s="218"/>
      <c r="B45" s="140"/>
      <c r="C45" s="140"/>
      <c r="D45" s="140"/>
      <c r="E45" s="15" t="s">
        <v>79</v>
      </c>
      <c r="F45" s="50" t="s">
        <v>3</v>
      </c>
      <c r="G45" s="11">
        <v>2086.48</v>
      </c>
      <c r="H45" s="15">
        <v>1</v>
      </c>
      <c r="I45" s="15">
        <v>6</v>
      </c>
      <c r="J45" s="15">
        <v>24.2</v>
      </c>
      <c r="K45" s="30"/>
      <c r="L45" s="140"/>
      <c r="M45" s="140"/>
      <c r="N45" s="55"/>
    </row>
    <row r="46" spans="1:14" ht="14.25">
      <c r="A46" s="218"/>
      <c r="B46" s="140"/>
      <c r="C46" s="140"/>
      <c r="D46" s="140"/>
      <c r="E46" s="15" t="s">
        <v>80</v>
      </c>
      <c r="F46" s="50" t="s">
        <v>3</v>
      </c>
      <c r="G46" s="15">
        <v>3415.72</v>
      </c>
      <c r="H46" s="15">
        <v>1</v>
      </c>
      <c r="I46" s="15">
        <v>7</v>
      </c>
      <c r="J46" s="15">
        <v>25.25</v>
      </c>
      <c r="K46" s="30"/>
      <c r="L46" s="140"/>
      <c r="M46" s="140"/>
      <c r="N46" s="55"/>
    </row>
    <row r="47" spans="1:14" ht="14.25">
      <c r="A47" s="218"/>
      <c r="B47" s="140"/>
      <c r="C47" s="140"/>
      <c r="D47" s="140"/>
      <c r="E47" s="19" t="s">
        <v>81</v>
      </c>
      <c r="F47" s="56" t="s">
        <v>3</v>
      </c>
      <c r="G47" s="14">
        <v>5020.83</v>
      </c>
      <c r="H47" s="19">
        <v>1</v>
      </c>
      <c r="I47" s="19">
        <v>7</v>
      </c>
      <c r="J47" s="19">
        <v>25.25</v>
      </c>
      <c r="K47" s="34"/>
      <c r="L47" s="140"/>
      <c r="M47" s="140"/>
      <c r="N47" s="55"/>
    </row>
    <row r="48" spans="1:14" ht="14.25" customHeight="1">
      <c r="A48" s="218"/>
      <c r="B48" s="140"/>
      <c r="C48" s="140"/>
      <c r="D48" s="140"/>
      <c r="E48" s="107" t="s">
        <v>83</v>
      </c>
      <c r="F48" s="50" t="s">
        <v>84</v>
      </c>
      <c r="G48" s="11">
        <v>27187.08</v>
      </c>
      <c r="H48" s="98"/>
      <c r="I48" s="98"/>
      <c r="J48" s="98"/>
      <c r="K48" s="98"/>
      <c r="L48" s="140"/>
      <c r="M48" s="140"/>
      <c r="N48" s="55"/>
    </row>
    <row r="49" spans="1:14" ht="27">
      <c r="A49" s="218"/>
      <c r="B49" s="140"/>
      <c r="C49" s="140"/>
      <c r="D49" s="140"/>
      <c r="E49" s="107"/>
      <c r="F49" s="50" t="s">
        <v>85</v>
      </c>
      <c r="G49" s="15">
        <v>23271.51</v>
      </c>
      <c r="H49" s="140"/>
      <c r="I49" s="140"/>
      <c r="J49" s="140"/>
      <c r="K49" s="140"/>
      <c r="L49" s="140"/>
      <c r="M49" s="140"/>
      <c r="N49" s="55"/>
    </row>
    <row r="50" spans="1:14" ht="27">
      <c r="A50" s="218"/>
      <c r="B50" s="140"/>
      <c r="C50" s="140"/>
      <c r="D50" s="140"/>
      <c r="E50" s="107"/>
      <c r="F50" s="50" t="s">
        <v>86</v>
      </c>
      <c r="G50" s="11">
        <v>6995.8</v>
      </c>
      <c r="H50" s="154"/>
      <c r="I50" s="154"/>
      <c r="J50" s="154"/>
      <c r="K50" s="154"/>
      <c r="L50" s="140"/>
      <c r="M50" s="140"/>
      <c r="N50" s="55"/>
    </row>
    <row r="51" spans="1:14" ht="14.25" customHeight="1">
      <c r="A51" s="218"/>
      <c r="B51" s="140"/>
      <c r="C51" s="140"/>
      <c r="D51" s="140"/>
      <c r="E51" s="140" t="s">
        <v>87</v>
      </c>
      <c r="F51" s="51" t="s">
        <v>88</v>
      </c>
      <c r="G51" s="31">
        <v>4221.5</v>
      </c>
      <c r="H51" s="140"/>
      <c r="I51" s="140"/>
      <c r="J51" s="140"/>
      <c r="K51" s="140"/>
      <c r="L51" s="140"/>
      <c r="M51" s="140"/>
      <c r="N51" s="55"/>
    </row>
    <row r="52" spans="1:14" ht="27.75" thickBot="1">
      <c r="A52" s="219"/>
      <c r="B52" s="110"/>
      <c r="C52" s="110"/>
      <c r="D52" s="110"/>
      <c r="E52" s="110"/>
      <c r="F52" s="48" t="s">
        <v>89</v>
      </c>
      <c r="G52" s="16">
        <v>4455.44</v>
      </c>
      <c r="H52" s="110"/>
      <c r="I52" s="110"/>
      <c r="J52" s="110"/>
      <c r="K52" s="110"/>
      <c r="L52" s="110"/>
      <c r="M52" s="110"/>
      <c r="N52" s="57"/>
    </row>
    <row r="53" spans="1:14" ht="14.25" customHeight="1">
      <c r="A53" s="217">
        <v>5</v>
      </c>
      <c r="B53" s="109" t="s">
        <v>90</v>
      </c>
      <c r="C53" s="109" t="s">
        <v>91</v>
      </c>
      <c r="D53" s="130" t="s">
        <v>92</v>
      </c>
      <c r="E53" s="131"/>
      <c r="F53" s="47" t="s">
        <v>17</v>
      </c>
      <c r="G53" s="46">
        <v>3287.61</v>
      </c>
      <c r="H53" s="109">
        <v>1</v>
      </c>
      <c r="I53" s="109">
        <v>7</v>
      </c>
      <c r="J53" s="109">
        <v>25.26</v>
      </c>
      <c r="K53" s="52"/>
      <c r="L53" s="109" t="s">
        <v>93</v>
      </c>
      <c r="M53" s="109">
        <v>2.21</v>
      </c>
      <c r="N53" s="54"/>
    </row>
    <row r="54" spans="1:14" ht="15" thickBot="1">
      <c r="A54" s="219"/>
      <c r="B54" s="110"/>
      <c r="C54" s="110"/>
      <c r="D54" s="105"/>
      <c r="E54" s="106"/>
      <c r="F54" s="48" t="s">
        <v>1</v>
      </c>
      <c r="G54" s="12">
        <v>469.7</v>
      </c>
      <c r="H54" s="110"/>
      <c r="I54" s="110"/>
      <c r="J54" s="110"/>
      <c r="K54" s="59"/>
      <c r="L54" s="110"/>
      <c r="M54" s="110"/>
      <c r="N54" s="57"/>
    </row>
    <row r="55" spans="1:14" ht="14.25" customHeight="1">
      <c r="A55" s="217">
        <v>6</v>
      </c>
      <c r="B55" s="109" t="s">
        <v>109</v>
      </c>
      <c r="C55" s="109" t="s">
        <v>94</v>
      </c>
      <c r="D55" s="109" t="s">
        <v>95</v>
      </c>
      <c r="E55" s="10" t="s">
        <v>96</v>
      </c>
      <c r="F55" s="47" t="s">
        <v>3</v>
      </c>
      <c r="G55" s="10">
        <v>25078.49</v>
      </c>
      <c r="H55" s="10">
        <v>1</v>
      </c>
      <c r="I55" s="10">
        <v>32</v>
      </c>
      <c r="J55" s="10">
        <v>97.35</v>
      </c>
      <c r="K55" s="10"/>
      <c r="L55" s="109" t="s">
        <v>97</v>
      </c>
      <c r="M55" s="109">
        <v>4.19</v>
      </c>
      <c r="N55" s="55" t="s">
        <v>4</v>
      </c>
    </row>
    <row r="56" spans="1:14" ht="14.25">
      <c r="A56" s="218"/>
      <c r="B56" s="140"/>
      <c r="C56" s="140"/>
      <c r="D56" s="140"/>
      <c r="E56" s="15" t="s">
        <v>98</v>
      </c>
      <c r="F56" s="50" t="s">
        <v>99</v>
      </c>
      <c r="G56" s="11">
        <v>25078.49</v>
      </c>
      <c r="H56" s="15">
        <v>1</v>
      </c>
      <c r="I56" s="15">
        <v>32</v>
      </c>
      <c r="J56" s="15">
        <v>97.35</v>
      </c>
      <c r="K56" s="15"/>
      <c r="L56" s="140"/>
      <c r="M56" s="140"/>
      <c r="N56" s="55" t="s">
        <v>4</v>
      </c>
    </row>
    <row r="57" spans="1:14" ht="14.25">
      <c r="A57" s="218"/>
      <c r="B57" s="140"/>
      <c r="C57" s="140"/>
      <c r="D57" s="140"/>
      <c r="E57" s="15" t="s">
        <v>100</v>
      </c>
      <c r="F57" s="50" t="s">
        <v>99</v>
      </c>
      <c r="G57" s="11">
        <v>19140.5</v>
      </c>
      <c r="H57" s="15">
        <v>1</v>
      </c>
      <c r="I57" s="15">
        <v>30</v>
      </c>
      <c r="J57" s="15">
        <v>87.7</v>
      </c>
      <c r="K57" s="15"/>
      <c r="L57" s="140"/>
      <c r="M57" s="140"/>
      <c r="N57" s="55"/>
    </row>
    <row r="58" spans="1:14" ht="14.25">
      <c r="A58" s="218"/>
      <c r="B58" s="140"/>
      <c r="C58" s="140"/>
      <c r="D58" s="140"/>
      <c r="E58" s="15" t="s">
        <v>101</v>
      </c>
      <c r="F58" s="50" t="s">
        <v>99</v>
      </c>
      <c r="G58" s="15">
        <v>16998.79</v>
      </c>
      <c r="H58" s="15">
        <v>1</v>
      </c>
      <c r="I58" s="15">
        <v>30</v>
      </c>
      <c r="J58" s="15">
        <v>87.7</v>
      </c>
      <c r="K58" s="15"/>
      <c r="L58" s="140"/>
      <c r="M58" s="140"/>
      <c r="N58" s="55"/>
    </row>
    <row r="59" spans="1:14" ht="14.25">
      <c r="A59" s="218"/>
      <c r="B59" s="140"/>
      <c r="C59" s="140"/>
      <c r="D59" s="140"/>
      <c r="E59" s="15" t="s">
        <v>102</v>
      </c>
      <c r="F59" s="50" t="s">
        <v>99</v>
      </c>
      <c r="G59" s="11">
        <v>16998.79</v>
      </c>
      <c r="H59" s="15">
        <v>1</v>
      </c>
      <c r="I59" s="15">
        <v>30</v>
      </c>
      <c r="J59" s="15">
        <v>87.7</v>
      </c>
      <c r="K59" s="15"/>
      <c r="L59" s="140"/>
      <c r="M59" s="140"/>
      <c r="N59" s="55"/>
    </row>
    <row r="60" spans="1:14" ht="14.25">
      <c r="A60" s="218"/>
      <c r="B60" s="140"/>
      <c r="C60" s="140"/>
      <c r="D60" s="140"/>
      <c r="E60" s="15" t="s">
        <v>103</v>
      </c>
      <c r="F60" s="50" t="s">
        <v>99</v>
      </c>
      <c r="G60" s="11">
        <v>19140.5</v>
      </c>
      <c r="H60" s="15">
        <v>1</v>
      </c>
      <c r="I60" s="15">
        <v>30</v>
      </c>
      <c r="J60" s="15">
        <v>87.7</v>
      </c>
      <c r="K60" s="15"/>
      <c r="L60" s="140"/>
      <c r="M60" s="140"/>
      <c r="N60" s="55"/>
    </row>
    <row r="61" spans="1:14" ht="15" thickBot="1">
      <c r="A61" s="219"/>
      <c r="B61" s="110"/>
      <c r="C61" s="110"/>
      <c r="D61" s="110"/>
      <c r="E61" s="108" t="s">
        <v>22</v>
      </c>
      <c r="F61" s="108"/>
      <c r="G61" s="53">
        <v>322.2</v>
      </c>
      <c r="H61" s="16"/>
      <c r="I61" s="48"/>
      <c r="J61" s="16"/>
      <c r="K61" s="48"/>
      <c r="L61" s="110"/>
      <c r="M61" s="110"/>
      <c r="N61" s="57"/>
    </row>
    <row r="62" spans="1:14" ht="24.75" customHeight="1" thickBot="1">
      <c r="A62" s="32" t="s">
        <v>30</v>
      </c>
      <c r="B62" s="22"/>
      <c r="C62" s="22"/>
      <c r="D62" s="26"/>
      <c r="E62" s="22"/>
      <c r="F62" s="33"/>
      <c r="G62" s="58">
        <f>SUM(G34:G61)</f>
        <v>229433.62000000002</v>
      </c>
      <c r="H62" s="22"/>
      <c r="I62" s="22"/>
      <c r="J62" s="22"/>
      <c r="K62" s="22"/>
      <c r="L62" s="22"/>
      <c r="M62" s="22"/>
      <c r="N62" s="25"/>
    </row>
    <row r="63" spans="1:14" ht="30" thickBot="1" thickTop="1">
      <c r="A63" s="2" t="s">
        <v>5</v>
      </c>
      <c r="B63" s="3" t="s">
        <v>6</v>
      </c>
      <c r="C63" s="3" t="s">
        <v>7</v>
      </c>
      <c r="D63" s="3" t="s">
        <v>0</v>
      </c>
      <c r="E63" s="3" t="s">
        <v>28</v>
      </c>
      <c r="F63" s="134" t="s">
        <v>8</v>
      </c>
      <c r="G63" s="134"/>
      <c r="H63" s="3" t="s">
        <v>9</v>
      </c>
      <c r="I63" s="3" t="s">
        <v>10</v>
      </c>
      <c r="J63" s="3" t="s">
        <v>11</v>
      </c>
      <c r="K63" s="3" t="s">
        <v>12</v>
      </c>
      <c r="L63" s="3" t="s">
        <v>13</v>
      </c>
      <c r="M63" s="3" t="s">
        <v>14</v>
      </c>
      <c r="N63" s="4" t="s">
        <v>15</v>
      </c>
    </row>
    <row r="64" spans="1:14" ht="15" customHeight="1">
      <c r="A64" s="217">
        <v>6</v>
      </c>
      <c r="B64" s="109" t="s">
        <v>110</v>
      </c>
      <c r="C64" s="267" t="s">
        <v>104</v>
      </c>
      <c r="D64" s="109" t="s">
        <v>105</v>
      </c>
      <c r="E64" s="220" t="s">
        <v>106</v>
      </c>
      <c r="F64" s="221"/>
      <c r="G64" s="10">
        <v>516.6</v>
      </c>
      <c r="H64" s="29"/>
      <c r="I64" s="29"/>
      <c r="J64" s="29"/>
      <c r="K64" s="29"/>
      <c r="L64" s="109" t="s">
        <v>108</v>
      </c>
      <c r="M64" s="109">
        <v>4.19</v>
      </c>
      <c r="N64" s="54" t="s">
        <v>4</v>
      </c>
    </row>
    <row r="65" spans="1:14" ht="27" customHeight="1" thickBot="1">
      <c r="A65" s="219"/>
      <c r="B65" s="110"/>
      <c r="C65" s="268"/>
      <c r="D65" s="110"/>
      <c r="E65" s="222" t="s">
        <v>107</v>
      </c>
      <c r="F65" s="223"/>
      <c r="G65" s="12">
        <v>6474.7</v>
      </c>
      <c r="H65" s="17"/>
      <c r="I65" s="17"/>
      <c r="J65" s="17"/>
      <c r="K65" s="17"/>
      <c r="L65" s="110"/>
      <c r="M65" s="110"/>
      <c r="N65" s="57"/>
    </row>
    <row r="66" spans="1:14" s="67" customFormat="1" ht="24.75" customHeight="1">
      <c r="A66" s="269">
        <v>7</v>
      </c>
      <c r="B66" s="97" t="s">
        <v>112</v>
      </c>
      <c r="C66" s="97" t="s">
        <v>111</v>
      </c>
      <c r="D66" s="97" t="s">
        <v>113</v>
      </c>
      <c r="E66" s="97" t="s">
        <v>29</v>
      </c>
      <c r="F66" s="10" t="s">
        <v>2</v>
      </c>
      <c r="G66" s="46">
        <v>933.6</v>
      </c>
      <c r="H66" s="109">
        <v>1</v>
      </c>
      <c r="I66" s="109">
        <v>6</v>
      </c>
      <c r="J66" s="109">
        <v>18.75</v>
      </c>
      <c r="K66" s="97"/>
      <c r="L66" s="97" t="s">
        <v>114</v>
      </c>
      <c r="M66" s="97">
        <v>4.26</v>
      </c>
      <c r="N66" s="265" t="s">
        <v>4</v>
      </c>
    </row>
    <row r="67" spans="1:14" s="67" customFormat="1" ht="24.75" customHeight="1" thickBot="1">
      <c r="A67" s="270"/>
      <c r="B67" s="108"/>
      <c r="C67" s="108"/>
      <c r="D67" s="108"/>
      <c r="E67" s="108"/>
      <c r="F67" s="16" t="s">
        <v>3</v>
      </c>
      <c r="G67" s="16">
        <v>8025.7</v>
      </c>
      <c r="H67" s="110"/>
      <c r="I67" s="110"/>
      <c r="J67" s="110"/>
      <c r="K67" s="108"/>
      <c r="L67" s="108"/>
      <c r="M67" s="108"/>
      <c r="N67" s="266"/>
    </row>
    <row r="68" spans="1:14" ht="40.5">
      <c r="A68" s="217">
        <v>8</v>
      </c>
      <c r="B68" s="109" t="s">
        <v>115</v>
      </c>
      <c r="C68" s="109" t="s">
        <v>116</v>
      </c>
      <c r="D68" s="130" t="s">
        <v>117</v>
      </c>
      <c r="E68" s="131"/>
      <c r="F68" s="47" t="s">
        <v>120</v>
      </c>
      <c r="G68" s="47" t="s">
        <v>121</v>
      </c>
      <c r="H68" s="109">
        <v>1</v>
      </c>
      <c r="I68" s="109">
        <v>32</v>
      </c>
      <c r="J68" s="109">
        <v>99.65</v>
      </c>
      <c r="K68" s="109"/>
      <c r="L68" s="109" t="s">
        <v>118</v>
      </c>
      <c r="M68" s="109">
        <v>4.26</v>
      </c>
      <c r="N68" s="54" t="s">
        <v>4</v>
      </c>
    </row>
    <row r="69" spans="1:14" ht="14.25">
      <c r="A69" s="218"/>
      <c r="B69" s="140"/>
      <c r="C69" s="140"/>
      <c r="D69" s="103"/>
      <c r="E69" s="104"/>
      <c r="F69" s="50" t="s">
        <v>3</v>
      </c>
      <c r="G69" s="11">
        <v>16992.63</v>
      </c>
      <c r="H69" s="140"/>
      <c r="I69" s="140"/>
      <c r="J69" s="140"/>
      <c r="K69" s="140"/>
      <c r="L69" s="140"/>
      <c r="M69" s="140"/>
      <c r="N69" s="55"/>
    </row>
    <row r="70" spans="1:14" ht="24">
      <c r="A70" s="218"/>
      <c r="B70" s="140"/>
      <c r="C70" s="140"/>
      <c r="D70" s="103"/>
      <c r="E70" s="104"/>
      <c r="F70" s="1" t="s">
        <v>119</v>
      </c>
      <c r="G70" s="15">
        <v>5320.7</v>
      </c>
      <c r="H70" s="140"/>
      <c r="I70" s="140"/>
      <c r="J70" s="140"/>
      <c r="K70" s="140"/>
      <c r="L70" s="140"/>
      <c r="M70" s="140"/>
      <c r="N70" s="55"/>
    </row>
    <row r="71" spans="1:14" ht="15" thickBot="1">
      <c r="A71" s="219"/>
      <c r="B71" s="110"/>
      <c r="C71" s="110"/>
      <c r="D71" s="105"/>
      <c r="E71" s="106"/>
      <c r="F71" s="48" t="s">
        <v>1</v>
      </c>
      <c r="G71" s="12">
        <v>4121.5</v>
      </c>
      <c r="H71" s="110"/>
      <c r="I71" s="110"/>
      <c r="J71" s="110"/>
      <c r="K71" s="110"/>
      <c r="L71" s="110"/>
      <c r="M71" s="110"/>
      <c r="N71" s="57"/>
    </row>
    <row r="72" spans="1:14" ht="27.75" customHeight="1">
      <c r="A72" s="269">
        <v>9</v>
      </c>
      <c r="B72" s="97" t="s">
        <v>124</v>
      </c>
      <c r="C72" s="97" t="s">
        <v>125</v>
      </c>
      <c r="D72" s="97" t="s">
        <v>126</v>
      </c>
      <c r="E72" s="155" t="s">
        <v>128</v>
      </c>
      <c r="F72" s="47" t="s">
        <v>18</v>
      </c>
      <c r="G72" s="47" t="s">
        <v>238</v>
      </c>
      <c r="H72" s="109">
        <v>1</v>
      </c>
      <c r="I72" s="109">
        <v>6</v>
      </c>
      <c r="J72" s="109">
        <v>18.9</v>
      </c>
      <c r="K72" s="109"/>
      <c r="L72" s="109" t="s">
        <v>127</v>
      </c>
      <c r="M72" s="109">
        <v>5.11</v>
      </c>
      <c r="N72" s="212" t="s">
        <v>4</v>
      </c>
    </row>
    <row r="73" spans="1:14" ht="18" customHeight="1">
      <c r="A73" s="271"/>
      <c r="B73" s="107"/>
      <c r="C73" s="107"/>
      <c r="D73" s="107"/>
      <c r="E73" s="160"/>
      <c r="F73" s="50" t="s">
        <v>122</v>
      </c>
      <c r="G73" s="15">
        <v>803.18</v>
      </c>
      <c r="H73" s="154"/>
      <c r="I73" s="154"/>
      <c r="J73" s="154"/>
      <c r="K73" s="154"/>
      <c r="L73" s="140"/>
      <c r="M73" s="140"/>
      <c r="N73" s="213"/>
    </row>
    <row r="74" spans="1:14" ht="15" customHeight="1">
      <c r="A74" s="271"/>
      <c r="B74" s="107"/>
      <c r="C74" s="107"/>
      <c r="D74" s="107"/>
      <c r="E74" s="107" t="s">
        <v>123</v>
      </c>
      <c r="F74" s="50" t="s">
        <v>17</v>
      </c>
      <c r="G74" s="11">
        <v>31740.34</v>
      </c>
      <c r="H74" s="98">
        <v>1</v>
      </c>
      <c r="I74" s="98">
        <v>33</v>
      </c>
      <c r="J74" s="98">
        <v>99.6</v>
      </c>
      <c r="K74" s="98"/>
      <c r="L74" s="140"/>
      <c r="M74" s="140"/>
      <c r="N74" s="213"/>
    </row>
    <row r="75" spans="1:14" ht="15" thickBot="1">
      <c r="A75" s="270"/>
      <c r="B75" s="108"/>
      <c r="C75" s="108"/>
      <c r="D75" s="108"/>
      <c r="E75" s="108"/>
      <c r="F75" s="48" t="s">
        <v>1</v>
      </c>
      <c r="G75" s="12">
        <v>4534.97</v>
      </c>
      <c r="H75" s="110"/>
      <c r="I75" s="110"/>
      <c r="J75" s="110"/>
      <c r="K75" s="110"/>
      <c r="L75" s="110"/>
      <c r="M75" s="110"/>
      <c r="N75" s="214"/>
    </row>
    <row r="76" spans="1:14" ht="15" customHeight="1">
      <c r="A76" s="197">
        <v>10</v>
      </c>
      <c r="B76" s="109" t="s">
        <v>140</v>
      </c>
      <c r="C76" s="109" t="s">
        <v>129</v>
      </c>
      <c r="D76" s="109" t="s">
        <v>130</v>
      </c>
      <c r="E76" s="186" t="s">
        <v>131</v>
      </c>
      <c r="F76" s="47" t="s">
        <v>3</v>
      </c>
      <c r="G76" s="10">
        <v>25269.3</v>
      </c>
      <c r="H76" s="109">
        <v>1</v>
      </c>
      <c r="I76" s="109">
        <v>32</v>
      </c>
      <c r="J76" s="109">
        <v>98</v>
      </c>
      <c r="K76" s="109"/>
      <c r="L76" s="109" t="s">
        <v>139</v>
      </c>
      <c r="M76" s="109">
        <v>8.03</v>
      </c>
      <c r="N76" s="212" t="s">
        <v>4</v>
      </c>
    </row>
    <row r="77" spans="1:14" ht="15" customHeight="1">
      <c r="A77" s="198"/>
      <c r="B77" s="140"/>
      <c r="C77" s="140"/>
      <c r="D77" s="215"/>
      <c r="E77" s="164"/>
      <c r="F77" s="50" t="s">
        <v>2</v>
      </c>
      <c r="G77" s="11">
        <v>2426.32</v>
      </c>
      <c r="H77" s="154"/>
      <c r="I77" s="154"/>
      <c r="J77" s="154"/>
      <c r="K77" s="154"/>
      <c r="L77" s="140"/>
      <c r="M77" s="140"/>
      <c r="N77" s="213"/>
    </row>
    <row r="78" spans="1:14" ht="15" customHeight="1">
      <c r="A78" s="198"/>
      <c r="B78" s="140"/>
      <c r="C78" s="140"/>
      <c r="D78" s="215"/>
      <c r="E78" s="163" t="s">
        <v>132</v>
      </c>
      <c r="F78" s="50" t="s">
        <v>134</v>
      </c>
      <c r="G78" s="69">
        <v>25196.82</v>
      </c>
      <c r="H78" s="98">
        <v>1</v>
      </c>
      <c r="I78" s="98">
        <v>33</v>
      </c>
      <c r="J78" s="98">
        <v>96.4</v>
      </c>
      <c r="K78" s="98"/>
      <c r="L78" s="140"/>
      <c r="M78" s="140"/>
      <c r="N78" s="213"/>
    </row>
    <row r="79" spans="1:14" ht="15" customHeight="1">
      <c r="A79" s="198"/>
      <c r="B79" s="140"/>
      <c r="C79" s="140"/>
      <c r="D79" s="215"/>
      <c r="E79" s="164"/>
      <c r="F79" s="50" t="s">
        <v>133</v>
      </c>
      <c r="G79" s="11">
        <v>4841.5</v>
      </c>
      <c r="H79" s="154"/>
      <c r="I79" s="154"/>
      <c r="J79" s="154"/>
      <c r="K79" s="154"/>
      <c r="L79" s="140"/>
      <c r="M79" s="140"/>
      <c r="N79" s="213"/>
    </row>
    <row r="80" spans="1:14" ht="15" customHeight="1">
      <c r="A80" s="198"/>
      <c r="B80" s="140"/>
      <c r="C80" s="140"/>
      <c r="D80" s="215"/>
      <c r="E80" s="163" t="s">
        <v>135</v>
      </c>
      <c r="F80" s="50" t="s">
        <v>136</v>
      </c>
      <c r="G80" s="11">
        <v>17249.43</v>
      </c>
      <c r="H80" s="98">
        <v>1</v>
      </c>
      <c r="I80" s="98">
        <v>33</v>
      </c>
      <c r="J80" s="98">
        <v>96.4</v>
      </c>
      <c r="K80" s="98"/>
      <c r="L80" s="140"/>
      <c r="M80" s="140"/>
      <c r="N80" s="213"/>
    </row>
    <row r="81" spans="1:14" ht="15" customHeight="1">
      <c r="A81" s="198"/>
      <c r="B81" s="140"/>
      <c r="C81" s="140"/>
      <c r="D81" s="215"/>
      <c r="E81" s="164"/>
      <c r="F81" s="50" t="s">
        <v>1</v>
      </c>
      <c r="G81" s="11">
        <v>1363.9</v>
      </c>
      <c r="H81" s="154"/>
      <c r="I81" s="154"/>
      <c r="J81" s="154"/>
      <c r="K81" s="154"/>
      <c r="L81" s="140"/>
      <c r="M81" s="140"/>
      <c r="N81" s="213"/>
    </row>
    <row r="82" spans="1:14" ht="15" customHeight="1">
      <c r="A82" s="198"/>
      <c r="B82" s="140"/>
      <c r="C82" s="140"/>
      <c r="D82" s="215"/>
      <c r="E82" s="132" t="s">
        <v>138</v>
      </c>
      <c r="F82" s="50" t="s">
        <v>3</v>
      </c>
      <c r="G82" s="15">
        <v>14352.03</v>
      </c>
      <c r="H82" s="98">
        <v>1</v>
      </c>
      <c r="I82" s="98">
        <v>33</v>
      </c>
      <c r="J82" s="98">
        <v>96.4</v>
      </c>
      <c r="K82" s="98"/>
      <c r="L82" s="140"/>
      <c r="M82" s="140"/>
      <c r="N82" s="213"/>
    </row>
    <row r="83" spans="1:14" ht="15" customHeight="1">
      <c r="A83" s="198"/>
      <c r="B83" s="140"/>
      <c r="C83" s="140"/>
      <c r="D83" s="215"/>
      <c r="E83" s="133"/>
      <c r="F83" s="50" t="s">
        <v>27</v>
      </c>
      <c r="G83" s="11">
        <v>3862.1</v>
      </c>
      <c r="H83" s="154"/>
      <c r="I83" s="154"/>
      <c r="J83" s="154"/>
      <c r="K83" s="154"/>
      <c r="L83" s="140"/>
      <c r="M83" s="140"/>
      <c r="N83" s="213"/>
    </row>
    <row r="84" spans="1:14" ht="15" customHeight="1" thickBot="1">
      <c r="A84" s="199"/>
      <c r="B84" s="110"/>
      <c r="C84" s="110"/>
      <c r="D84" s="216"/>
      <c r="E84" s="70" t="s">
        <v>137</v>
      </c>
      <c r="F84" s="48"/>
      <c r="G84" s="12">
        <v>941.4</v>
      </c>
      <c r="H84" s="16">
        <v>1</v>
      </c>
      <c r="I84" s="16">
        <v>3</v>
      </c>
      <c r="J84" s="16">
        <v>11.1</v>
      </c>
      <c r="K84" s="16"/>
      <c r="L84" s="110"/>
      <c r="M84" s="110"/>
      <c r="N84" s="214"/>
    </row>
    <row r="85" spans="1:14" ht="15" customHeight="1">
      <c r="A85" s="197">
        <v>11</v>
      </c>
      <c r="B85" s="109" t="s">
        <v>151</v>
      </c>
      <c r="C85" s="109" t="s">
        <v>141</v>
      </c>
      <c r="D85" s="109" t="s">
        <v>152</v>
      </c>
      <c r="E85" s="71" t="s">
        <v>142</v>
      </c>
      <c r="F85" s="47" t="s">
        <v>3</v>
      </c>
      <c r="G85" s="10">
        <v>19328.19</v>
      </c>
      <c r="H85" s="10">
        <v>1</v>
      </c>
      <c r="I85" s="10">
        <v>33</v>
      </c>
      <c r="J85" s="10">
        <v>99.8</v>
      </c>
      <c r="K85" s="29"/>
      <c r="L85" s="109" t="s">
        <v>150</v>
      </c>
      <c r="M85" s="109">
        <v>8.06</v>
      </c>
      <c r="N85" s="54" t="s">
        <v>4</v>
      </c>
    </row>
    <row r="86" spans="1:14" ht="15" customHeight="1">
      <c r="A86" s="198"/>
      <c r="B86" s="140"/>
      <c r="C86" s="140"/>
      <c r="D86" s="140"/>
      <c r="E86" s="72" t="s">
        <v>143</v>
      </c>
      <c r="F86" s="50" t="s">
        <v>3</v>
      </c>
      <c r="G86" s="11">
        <v>17118.82</v>
      </c>
      <c r="H86" s="15">
        <v>1</v>
      </c>
      <c r="I86" s="15">
        <v>33</v>
      </c>
      <c r="J86" s="15">
        <v>99.8</v>
      </c>
      <c r="K86" s="30"/>
      <c r="L86" s="140"/>
      <c r="M86" s="140"/>
      <c r="N86" s="55"/>
    </row>
    <row r="87" spans="1:14" ht="15" customHeight="1">
      <c r="A87" s="198"/>
      <c r="B87" s="140"/>
      <c r="C87" s="140"/>
      <c r="D87" s="140"/>
      <c r="E87" s="72" t="s">
        <v>144</v>
      </c>
      <c r="F87" s="50" t="s">
        <v>3</v>
      </c>
      <c r="G87" s="11">
        <v>17118.82</v>
      </c>
      <c r="H87" s="15">
        <v>1</v>
      </c>
      <c r="I87" s="15">
        <v>33</v>
      </c>
      <c r="J87" s="15">
        <v>99.8</v>
      </c>
      <c r="K87" s="30"/>
      <c r="L87" s="140"/>
      <c r="M87" s="140"/>
      <c r="N87" s="55"/>
    </row>
    <row r="88" spans="1:14" ht="15" customHeight="1">
      <c r="A88" s="198"/>
      <c r="B88" s="140"/>
      <c r="C88" s="140"/>
      <c r="D88" s="140"/>
      <c r="E88" s="72" t="s">
        <v>145</v>
      </c>
      <c r="F88" s="50" t="s">
        <v>3</v>
      </c>
      <c r="G88" s="15">
        <v>19351.44</v>
      </c>
      <c r="H88" s="15">
        <v>1</v>
      </c>
      <c r="I88" s="15">
        <v>33</v>
      </c>
      <c r="J88" s="15">
        <v>99.8</v>
      </c>
      <c r="K88" s="30"/>
      <c r="L88" s="140"/>
      <c r="M88" s="140"/>
      <c r="N88" s="55"/>
    </row>
    <row r="89" spans="1:14" ht="15" customHeight="1">
      <c r="A89" s="198"/>
      <c r="B89" s="140"/>
      <c r="C89" s="140"/>
      <c r="D89" s="140"/>
      <c r="E89" s="72" t="s">
        <v>146</v>
      </c>
      <c r="F89" s="50" t="s">
        <v>3</v>
      </c>
      <c r="G89" s="11">
        <v>18862.26</v>
      </c>
      <c r="H89" s="15">
        <v>1</v>
      </c>
      <c r="I89" s="15">
        <v>33</v>
      </c>
      <c r="J89" s="15">
        <v>99.8</v>
      </c>
      <c r="K89" s="30"/>
      <c r="L89" s="140"/>
      <c r="M89" s="140"/>
      <c r="N89" s="55"/>
    </row>
    <row r="90" spans="1:14" ht="15" customHeight="1">
      <c r="A90" s="198"/>
      <c r="B90" s="140"/>
      <c r="C90" s="140"/>
      <c r="D90" s="140"/>
      <c r="E90" s="72" t="s">
        <v>147</v>
      </c>
      <c r="F90" s="50" t="s">
        <v>3</v>
      </c>
      <c r="G90" s="11">
        <v>28069.88</v>
      </c>
      <c r="H90" s="15">
        <v>1</v>
      </c>
      <c r="I90" s="15">
        <v>33</v>
      </c>
      <c r="J90" s="15">
        <v>99.8</v>
      </c>
      <c r="K90" s="30"/>
      <c r="L90" s="140"/>
      <c r="M90" s="140"/>
      <c r="N90" s="55"/>
    </row>
    <row r="91" spans="1:14" ht="15" customHeight="1">
      <c r="A91" s="198"/>
      <c r="B91" s="140"/>
      <c r="C91" s="140"/>
      <c r="D91" s="140"/>
      <c r="E91" s="72" t="s">
        <v>148</v>
      </c>
      <c r="F91" s="50" t="s">
        <v>3</v>
      </c>
      <c r="G91" s="15">
        <v>27815.68</v>
      </c>
      <c r="H91" s="15">
        <v>1</v>
      </c>
      <c r="I91" s="15">
        <v>33</v>
      </c>
      <c r="J91" s="15">
        <v>99.8</v>
      </c>
      <c r="K91" s="30"/>
      <c r="L91" s="140"/>
      <c r="M91" s="140"/>
      <c r="N91" s="55"/>
    </row>
    <row r="92" spans="1:14" ht="15" customHeight="1">
      <c r="A92" s="198"/>
      <c r="B92" s="140"/>
      <c r="C92" s="140"/>
      <c r="D92" s="140"/>
      <c r="E92" s="72" t="s">
        <v>149</v>
      </c>
      <c r="F92" s="50" t="s">
        <v>3</v>
      </c>
      <c r="G92" s="11">
        <v>18862.26</v>
      </c>
      <c r="H92" s="15">
        <v>1</v>
      </c>
      <c r="I92" s="15">
        <v>33</v>
      </c>
      <c r="J92" s="15">
        <v>99.8</v>
      </c>
      <c r="K92" s="30"/>
      <c r="L92" s="140"/>
      <c r="M92" s="140"/>
      <c r="N92" s="55"/>
    </row>
    <row r="93" spans="1:14" ht="15" customHeight="1">
      <c r="A93" s="198"/>
      <c r="B93" s="140"/>
      <c r="C93" s="140"/>
      <c r="D93" s="140"/>
      <c r="E93" s="165" t="s">
        <v>2</v>
      </c>
      <c r="F93" s="165"/>
      <c r="G93" s="11">
        <v>24131.53</v>
      </c>
      <c r="H93" s="15">
        <v>1</v>
      </c>
      <c r="I93" s="15">
        <v>2</v>
      </c>
      <c r="J93" s="15"/>
      <c r="K93" s="30"/>
      <c r="L93" s="140"/>
      <c r="M93" s="140"/>
      <c r="N93" s="55"/>
    </row>
    <row r="94" spans="1:14" ht="15" customHeight="1" thickBot="1">
      <c r="A94" s="199"/>
      <c r="B94" s="110"/>
      <c r="C94" s="110"/>
      <c r="D94" s="110"/>
      <c r="E94" s="272" t="s">
        <v>27</v>
      </c>
      <c r="F94" s="272"/>
      <c r="G94" s="12">
        <v>41233.78</v>
      </c>
      <c r="H94" s="28"/>
      <c r="I94" s="28"/>
      <c r="J94" s="17"/>
      <c r="K94" s="17"/>
      <c r="L94" s="110"/>
      <c r="M94" s="110"/>
      <c r="N94" s="57"/>
    </row>
    <row r="95" spans="1:14" ht="15" customHeight="1" thickBot="1">
      <c r="A95" s="230" t="s">
        <v>30</v>
      </c>
      <c r="B95" s="231"/>
      <c r="C95" s="231"/>
      <c r="D95" s="231"/>
      <c r="E95" s="231"/>
      <c r="F95" s="232"/>
      <c r="G95" s="64">
        <f>SUM(G64:G93)+5385.97+4294.86</f>
        <v>375306.42999999993</v>
      </c>
      <c r="H95" s="22"/>
      <c r="I95" s="22"/>
      <c r="J95" s="22"/>
      <c r="K95" s="22"/>
      <c r="L95" s="22"/>
      <c r="M95" s="22"/>
      <c r="N95" s="25"/>
    </row>
    <row r="96" spans="1:14" ht="30" thickBot="1" thickTop="1">
      <c r="A96" s="2" t="s">
        <v>5</v>
      </c>
      <c r="B96" s="3" t="s">
        <v>6</v>
      </c>
      <c r="C96" s="3" t="s">
        <v>7</v>
      </c>
      <c r="D96" s="3" t="s">
        <v>0</v>
      </c>
      <c r="E96" s="3" t="s">
        <v>28</v>
      </c>
      <c r="F96" s="134" t="s">
        <v>8</v>
      </c>
      <c r="G96" s="134"/>
      <c r="H96" s="3" t="s">
        <v>9</v>
      </c>
      <c r="I96" s="3" t="s">
        <v>10</v>
      </c>
      <c r="J96" s="3" t="s">
        <v>11</v>
      </c>
      <c r="K96" s="3" t="s">
        <v>12</v>
      </c>
      <c r="L96" s="3" t="s">
        <v>13</v>
      </c>
      <c r="M96" s="3" t="s">
        <v>14</v>
      </c>
      <c r="N96" s="4" t="s">
        <v>15</v>
      </c>
    </row>
    <row r="97" spans="1:14" ht="30" customHeight="1" thickBot="1">
      <c r="A97" s="76">
        <v>12</v>
      </c>
      <c r="B97" s="77" t="s">
        <v>157</v>
      </c>
      <c r="C97" s="78" t="s">
        <v>153</v>
      </c>
      <c r="D97" s="259" t="s">
        <v>154</v>
      </c>
      <c r="E97" s="259"/>
      <c r="F97" s="49" t="s">
        <v>155</v>
      </c>
      <c r="G97" s="39">
        <v>2778.9</v>
      </c>
      <c r="H97" s="39">
        <v>1</v>
      </c>
      <c r="I97" s="39">
        <v>5</v>
      </c>
      <c r="J97" s="39">
        <v>21.15</v>
      </c>
      <c r="K97" s="39"/>
      <c r="L97" s="39" t="s">
        <v>156</v>
      </c>
      <c r="M97" s="39">
        <v>8.06</v>
      </c>
      <c r="N97" s="79" t="s">
        <v>4</v>
      </c>
    </row>
    <row r="98" spans="1:14" ht="15" customHeight="1">
      <c r="A98" s="247" t="s">
        <v>158</v>
      </c>
      <c r="B98" s="253" t="s">
        <v>161</v>
      </c>
      <c r="C98" s="253" t="s">
        <v>159</v>
      </c>
      <c r="D98" s="260" t="s">
        <v>160</v>
      </c>
      <c r="E98" s="260" t="s">
        <v>164</v>
      </c>
      <c r="F98" s="47" t="s">
        <v>2</v>
      </c>
      <c r="G98" s="46">
        <v>2708.05</v>
      </c>
      <c r="H98" s="109">
        <v>1</v>
      </c>
      <c r="I98" s="109">
        <v>32</v>
      </c>
      <c r="J98" s="109">
        <v>97.5</v>
      </c>
      <c r="K98" s="109"/>
      <c r="L98" s="109" t="s">
        <v>162</v>
      </c>
      <c r="M98" s="109">
        <v>8.15</v>
      </c>
      <c r="N98" s="212" t="s">
        <v>4</v>
      </c>
    </row>
    <row r="99" spans="1:14" ht="15" customHeight="1">
      <c r="A99" s="248"/>
      <c r="B99" s="256"/>
      <c r="C99" s="256"/>
      <c r="D99" s="261"/>
      <c r="E99" s="261"/>
      <c r="F99" s="50" t="s">
        <v>3</v>
      </c>
      <c r="G99" s="27">
        <v>27333.24</v>
      </c>
      <c r="H99" s="140"/>
      <c r="I99" s="140"/>
      <c r="J99" s="140"/>
      <c r="K99" s="140"/>
      <c r="L99" s="140"/>
      <c r="M99" s="140"/>
      <c r="N99" s="213"/>
    </row>
    <row r="100" spans="1:14" ht="15" customHeight="1">
      <c r="A100" s="248"/>
      <c r="B100" s="256"/>
      <c r="C100" s="256"/>
      <c r="D100" s="261"/>
      <c r="E100" s="263"/>
      <c r="F100" s="50" t="s">
        <v>1</v>
      </c>
      <c r="G100" s="15">
        <v>5077.52</v>
      </c>
      <c r="H100" s="154"/>
      <c r="I100" s="154"/>
      <c r="J100" s="154"/>
      <c r="K100" s="154"/>
      <c r="L100" s="140"/>
      <c r="M100" s="140"/>
      <c r="N100" s="213"/>
    </row>
    <row r="101" spans="1:14" ht="15" customHeight="1">
      <c r="A101" s="248"/>
      <c r="B101" s="256"/>
      <c r="C101" s="256"/>
      <c r="D101" s="261"/>
      <c r="E101" s="264" t="s">
        <v>165</v>
      </c>
      <c r="F101" s="50" t="s">
        <v>2</v>
      </c>
      <c r="G101" s="11">
        <v>2053.28</v>
      </c>
      <c r="H101" s="98">
        <v>1</v>
      </c>
      <c r="I101" s="98">
        <v>32</v>
      </c>
      <c r="J101" s="98">
        <v>97.8</v>
      </c>
      <c r="K101" s="98"/>
      <c r="L101" s="140"/>
      <c r="M101" s="140"/>
      <c r="N101" s="213"/>
    </row>
    <row r="102" spans="1:14" ht="15" customHeight="1">
      <c r="A102" s="248"/>
      <c r="B102" s="256"/>
      <c r="C102" s="256"/>
      <c r="D102" s="261"/>
      <c r="E102" s="261"/>
      <c r="F102" s="50" t="s">
        <v>3</v>
      </c>
      <c r="G102" s="6">
        <v>17859.7</v>
      </c>
      <c r="H102" s="140"/>
      <c r="I102" s="140"/>
      <c r="J102" s="140"/>
      <c r="K102" s="140"/>
      <c r="L102" s="140"/>
      <c r="M102" s="140"/>
      <c r="N102" s="213"/>
    </row>
    <row r="103" spans="1:14" ht="15" customHeight="1" thickBot="1">
      <c r="A103" s="249"/>
      <c r="B103" s="257"/>
      <c r="C103" s="257"/>
      <c r="D103" s="262"/>
      <c r="E103" s="262"/>
      <c r="F103" s="48" t="s">
        <v>1</v>
      </c>
      <c r="G103" s="16">
        <v>3728.54</v>
      </c>
      <c r="H103" s="110"/>
      <c r="I103" s="110"/>
      <c r="J103" s="110"/>
      <c r="K103" s="110"/>
      <c r="L103" s="110"/>
      <c r="M103" s="110"/>
      <c r="N103" s="214"/>
    </row>
    <row r="104" spans="1:14" ht="15" customHeight="1">
      <c r="A104" s="247" t="s">
        <v>166</v>
      </c>
      <c r="B104" s="253" t="s">
        <v>173</v>
      </c>
      <c r="C104" s="253" t="s">
        <v>167</v>
      </c>
      <c r="D104" s="253" t="s">
        <v>168</v>
      </c>
      <c r="E104" s="80" t="s">
        <v>98</v>
      </c>
      <c r="F104" s="47" t="s">
        <v>3</v>
      </c>
      <c r="G104" s="46">
        <v>11513.68</v>
      </c>
      <c r="H104" s="10">
        <v>1</v>
      </c>
      <c r="I104" s="10">
        <v>19</v>
      </c>
      <c r="J104" s="10">
        <v>57.1</v>
      </c>
      <c r="K104" s="10"/>
      <c r="L104" s="109" t="s">
        <v>172</v>
      </c>
      <c r="M104" s="109">
        <v>8.21</v>
      </c>
      <c r="N104" s="212" t="s">
        <v>4</v>
      </c>
    </row>
    <row r="105" spans="1:14" ht="15" customHeight="1">
      <c r="A105" s="248"/>
      <c r="B105" s="256"/>
      <c r="C105" s="256"/>
      <c r="D105" s="256"/>
      <c r="E105" s="74" t="s">
        <v>169</v>
      </c>
      <c r="F105" s="50" t="s">
        <v>3</v>
      </c>
      <c r="G105" s="15">
        <v>11513.68</v>
      </c>
      <c r="H105" s="15">
        <v>1</v>
      </c>
      <c r="I105" s="15">
        <v>19</v>
      </c>
      <c r="J105" s="15">
        <v>57.1</v>
      </c>
      <c r="K105" s="15"/>
      <c r="L105" s="140"/>
      <c r="M105" s="140"/>
      <c r="N105" s="213"/>
    </row>
    <row r="106" spans="1:14" ht="15" customHeight="1">
      <c r="A106" s="248"/>
      <c r="B106" s="256"/>
      <c r="C106" s="256"/>
      <c r="D106" s="256"/>
      <c r="E106" s="73" t="s">
        <v>170</v>
      </c>
      <c r="F106" s="51" t="s">
        <v>2</v>
      </c>
      <c r="G106" s="31">
        <v>3787.86</v>
      </c>
      <c r="H106" s="68"/>
      <c r="I106" s="68"/>
      <c r="J106" s="68"/>
      <c r="K106" s="68"/>
      <c r="L106" s="140"/>
      <c r="M106" s="140"/>
      <c r="N106" s="213"/>
    </row>
    <row r="107" spans="1:14" ht="15" customHeight="1" thickBot="1">
      <c r="A107" s="248"/>
      <c r="B107" s="256"/>
      <c r="C107" s="256"/>
      <c r="D107" s="256"/>
      <c r="E107" s="73" t="s">
        <v>171</v>
      </c>
      <c r="F107" s="56" t="s">
        <v>1</v>
      </c>
      <c r="G107" s="14">
        <v>1995.87</v>
      </c>
      <c r="H107" s="68"/>
      <c r="I107" s="68"/>
      <c r="J107" s="68"/>
      <c r="K107" s="68"/>
      <c r="L107" s="140"/>
      <c r="M107" s="140"/>
      <c r="N107" s="213"/>
    </row>
    <row r="108" spans="1:14" ht="15" customHeight="1">
      <c r="A108" s="247" t="s">
        <v>174</v>
      </c>
      <c r="B108" s="253" t="s">
        <v>186</v>
      </c>
      <c r="C108" s="253" t="s">
        <v>175</v>
      </c>
      <c r="D108" s="253" t="s">
        <v>176</v>
      </c>
      <c r="E108" s="80" t="s">
        <v>181</v>
      </c>
      <c r="F108" s="47" t="s">
        <v>178</v>
      </c>
      <c r="G108" s="10">
        <v>2215.3</v>
      </c>
      <c r="H108" s="10">
        <v>1</v>
      </c>
      <c r="I108" s="10">
        <v>1</v>
      </c>
      <c r="J108" s="10">
        <v>11</v>
      </c>
      <c r="K108" s="10"/>
      <c r="L108" s="109" t="s">
        <v>185</v>
      </c>
      <c r="M108" s="109">
        <v>8.22</v>
      </c>
      <c r="N108" s="212" t="s">
        <v>4</v>
      </c>
    </row>
    <row r="109" spans="1:14" ht="15" customHeight="1">
      <c r="A109" s="248"/>
      <c r="B109" s="256"/>
      <c r="C109" s="256"/>
      <c r="D109" s="256"/>
      <c r="E109" s="74" t="s">
        <v>182</v>
      </c>
      <c r="F109" s="50" t="s">
        <v>178</v>
      </c>
      <c r="G109" s="11" t="s">
        <v>177</v>
      </c>
      <c r="H109" s="15">
        <v>3</v>
      </c>
      <c r="I109" s="15">
        <v>1</v>
      </c>
      <c r="J109" s="15">
        <v>11</v>
      </c>
      <c r="K109" s="15"/>
      <c r="L109" s="140"/>
      <c r="M109" s="140"/>
      <c r="N109" s="213"/>
    </row>
    <row r="110" spans="1:14" ht="15" customHeight="1">
      <c r="A110" s="248"/>
      <c r="B110" s="256"/>
      <c r="C110" s="256"/>
      <c r="D110" s="256"/>
      <c r="E110" s="74" t="s">
        <v>183</v>
      </c>
      <c r="F110" s="50" t="s">
        <v>178</v>
      </c>
      <c r="G110" s="11">
        <v>5406</v>
      </c>
      <c r="H110" s="15">
        <v>1</v>
      </c>
      <c r="I110" s="15">
        <v>1</v>
      </c>
      <c r="J110" s="15">
        <v>11</v>
      </c>
      <c r="K110" s="15"/>
      <c r="L110" s="140"/>
      <c r="M110" s="140"/>
      <c r="N110" s="213"/>
    </row>
    <row r="111" spans="1:14" ht="15" customHeight="1">
      <c r="A111" s="248"/>
      <c r="B111" s="256"/>
      <c r="C111" s="256"/>
      <c r="D111" s="256"/>
      <c r="E111" s="74" t="s">
        <v>184</v>
      </c>
      <c r="F111" s="50" t="s">
        <v>178</v>
      </c>
      <c r="G111" s="15">
        <v>5827.4</v>
      </c>
      <c r="H111" s="15">
        <v>1</v>
      </c>
      <c r="I111" s="15">
        <v>1</v>
      </c>
      <c r="J111" s="15">
        <v>11</v>
      </c>
      <c r="K111" s="15"/>
      <c r="L111" s="140"/>
      <c r="M111" s="140"/>
      <c r="N111" s="213"/>
    </row>
    <row r="112" spans="1:14" ht="15" customHeight="1">
      <c r="A112" s="248"/>
      <c r="B112" s="256"/>
      <c r="C112" s="256"/>
      <c r="D112" s="256"/>
      <c r="E112" s="255" t="s">
        <v>179</v>
      </c>
      <c r="F112" s="50" t="s">
        <v>180</v>
      </c>
      <c r="G112" s="11">
        <v>11785.13</v>
      </c>
      <c r="H112" s="98">
        <v>1</v>
      </c>
      <c r="I112" s="98">
        <v>6</v>
      </c>
      <c r="J112" s="98">
        <v>23.1</v>
      </c>
      <c r="K112" s="98"/>
      <c r="L112" s="140"/>
      <c r="M112" s="140"/>
      <c r="N112" s="213"/>
    </row>
    <row r="113" spans="1:14" ht="15" customHeight="1" thickBot="1">
      <c r="A113" s="249"/>
      <c r="B113" s="257"/>
      <c r="C113" s="257"/>
      <c r="D113" s="257"/>
      <c r="E113" s="257"/>
      <c r="F113" s="48" t="s">
        <v>1</v>
      </c>
      <c r="G113" s="12">
        <v>1944</v>
      </c>
      <c r="H113" s="110"/>
      <c r="I113" s="110"/>
      <c r="J113" s="110"/>
      <c r="K113" s="110"/>
      <c r="L113" s="110"/>
      <c r="M113" s="110"/>
      <c r="N113" s="214"/>
    </row>
    <row r="114" spans="1:14" ht="15" customHeight="1">
      <c r="A114" s="206" t="s">
        <v>187</v>
      </c>
      <c r="B114" s="209" t="s">
        <v>192</v>
      </c>
      <c r="C114" s="209" t="s">
        <v>188</v>
      </c>
      <c r="D114" s="209" t="s">
        <v>189</v>
      </c>
      <c r="E114" s="80" t="s">
        <v>190</v>
      </c>
      <c r="F114" s="47" t="s">
        <v>2</v>
      </c>
      <c r="G114" s="10">
        <v>527.94</v>
      </c>
      <c r="H114" s="10">
        <v>1</v>
      </c>
      <c r="I114" s="10">
        <v>2</v>
      </c>
      <c r="J114" s="10"/>
      <c r="K114" s="10"/>
      <c r="L114" s="97" t="s">
        <v>193</v>
      </c>
      <c r="M114" s="97">
        <v>8.23</v>
      </c>
      <c r="N114" s="54" t="s">
        <v>4</v>
      </c>
    </row>
    <row r="115" spans="1:14" ht="27.75" customHeight="1">
      <c r="A115" s="207"/>
      <c r="B115" s="210"/>
      <c r="C115" s="210"/>
      <c r="D115" s="210"/>
      <c r="E115" s="83" t="s">
        <v>195</v>
      </c>
      <c r="F115" s="50" t="s">
        <v>2</v>
      </c>
      <c r="G115" s="11">
        <v>987.26</v>
      </c>
      <c r="H115" s="15">
        <v>1</v>
      </c>
      <c r="I115" s="15">
        <v>2</v>
      </c>
      <c r="J115" s="15"/>
      <c r="K115" s="15"/>
      <c r="L115" s="107"/>
      <c r="M115" s="107"/>
      <c r="N115" s="55"/>
    </row>
    <row r="116" spans="1:14" ht="27.75" customHeight="1">
      <c r="A116" s="207"/>
      <c r="B116" s="210"/>
      <c r="C116" s="210"/>
      <c r="D116" s="210"/>
      <c r="E116" s="83" t="s">
        <v>194</v>
      </c>
      <c r="F116" s="50" t="s">
        <v>2</v>
      </c>
      <c r="G116" s="11">
        <v>945.58</v>
      </c>
      <c r="H116" s="15">
        <v>1</v>
      </c>
      <c r="I116" s="15">
        <v>2</v>
      </c>
      <c r="J116" s="15"/>
      <c r="K116" s="15"/>
      <c r="L116" s="107"/>
      <c r="M116" s="107"/>
      <c r="N116" s="55"/>
    </row>
    <row r="117" spans="1:14" ht="15" customHeight="1" thickBot="1">
      <c r="A117" s="208"/>
      <c r="B117" s="211"/>
      <c r="C117" s="211"/>
      <c r="D117" s="211"/>
      <c r="E117" s="75" t="s">
        <v>191</v>
      </c>
      <c r="F117" s="48" t="s">
        <v>2</v>
      </c>
      <c r="G117" s="16">
        <v>681.74</v>
      </c>
      <c r="H117" s="16">
        <v>1</v>
      </c>
      <c r="I117" s="16">
        <v>2</v>
      </c>
      <c r="J117" s="16"/>
      <c r="K117" s="16"/>
      <c r="L117" s="108"/>
      <c r="M117" s="108"/>
      <c r="N117" s="57"/>
    </row>
    <row r="118" spans="1:14" ht="15" customHeight="1">
      <c r="A118" s="206" t="s">
        <v>198</v>
      </c>
      <c r="B118" s="209" t="s">
        <v>200</v>
      </c>
      <c r="C118" s="209" t="s">
        <v>196</v>
      </c>
      <c r="D118" s="209" t="s">
        <v>197</v>
      </c>
      <c r="E118" s="209"/>
      <c r="F118" s="47" t="s">
        <v>2</v>
      </c>
      <c r="G118" s="46">
        <v>1083.54</v>
      </c>
      <c r="H118" s="97">
        <v>1</v>
      </c>
      <c r="I118" s="97">
        <v>21</v>
      </c>
      <c r="J118" s="97">
        <v>66</v>
      </c>
      <c r="K118" s="109"/>
      <c r="L118" s="97" t="s">
        <v>199</v>
      </c>
      <c r="M118" s="97">
        <v>9.05</v>
      </c>
      <c r="N118" s="212" t="s">
        <v>4</v>
      </c>
    </row>
    <row r="119" spans="1:14" ht="15" customHeight="1">
      <c r="A119" s="207"/>
      <c r="B119" s="210"/>
      <c r="C119" s="210"/>
      <c r="D119" s="210"/>
      <c r="E119" s="210"/>
      <c r="F119" s="50" t="s">
        <v>3</v>
      </c>
      <c r="G119" s="11">
        <v>11560.58</v>
      </c>
      <c r="H119" s="107"/>
      <c r="I119" s="107"/>
      <c r="J119" s="107"/>
      <c r="K119" s="140"/>
      <c r="L119" s="107"/>
      <c r="M119" s="107"/>
      <c r="N119" s="213"/>
    </row>
    <row r="120" spans="1:14" ht="15" customHeight="1" thickBot="1">
      <c r="A120" s="208"/>
      <c r="B120" s="211"/>
      <c r="C120" s="211"/>
      <c r="D120" s="211"/>
      <c r="E120" s="211"/>
      <c r="F120" s="48" t="s">
        <v>1</v>
      </c>
      <c r="G120" s="16">
        <v>744.93</v>
      </c>
      <c r="H120" s="108"/>
      <c r="I120" s="108"/>
      <c r="J120" s="108"/>
      <c r="K120" s="110"/>
      <c r="L120" s="108"/>
      <c r="M120" s="108"/>
      <c r="N120" s="214"/>
    </row>
    <row r="121" spans="1:14" ht="15" customHeight="1">
      <c r="A121" s="247" t="s">
        <v>201</v>
      </c>
      <c r="B121" s="250" t="s">
        <v>217</v>
      </c>
      <c r="C121" s="250" t="s">
        <v>219</v>
      </c>
      <c r="D121" s="253" t="s">
        <v>206</v>
      </c>
      <c r="E121" s="253" t="s">
        <v>202</v>
      </c>
      <c r="F121" s="51" t="s">
        <v>134</v>
      </c>
      <c r="G121" s="31">
        <v>7585.8</v>
      </c>
      <c r="H121" s="109">
        <v>1</v>
      </c>
      <c r="I121" s="109">
        <v>11</v>
      </c>
      <c r="J121" s="109">
        <v>35.95</v>
      </c>
      <c r="K121" s="109"/>
      <c r="L121" s="109" t="s">
        <v>208</v>
      </c>
      <c r="M121" s="109">
        <v>9.19</v>
      </c>
      <c r="N121" s="212" t="s">
        <v>4</v>
      </c>
    </row>
    <row r="122" spans="1:14" ht="15" customHeight="1">
      <c r="A122" s="248"/>
      <c r="B122" s="251"/>
      <c r="C122" s="251"/>
      <c r="D122" s="238"/>
      <c r="E122" s="238"/>
      <c r="F122" s="50" t="s">
        <v>120</v>
      </c>
      <c r="G122" s="11">
        <v>1660.62</v>
      </c>
      <c r="H122" s="140"/>
      <c r="I122" s="140"/>
      <c r="J122" s="140"/>
      <c r="K122" s="140"/>
      <c r="L122" s="140"/>
      <c r="M122" s="140"/>
      <c r="N122" s="213"/>
    </row>
    <row r="123" spans="1:14" ht="15" customHeight="1" thickBot="1">
      <c r="A123" s="248"/>
      <c r="B123" s="251"/>
      <c r="C123" s="251"/>
      <c r="D123" s="238"/>
      <c r="E123" s="254"/>
      <c r="F123" s="50" t="s">
        <v>133</v>
      </c>
      <c r="G123" s="15">
        <v>801.06</v>
      </c>
      <c r="H123" s="154"/>
      <c r="I123" s="154"/>
      <c r="J123" s="154"/>
      <c r="K123" s="154"/>
      <c r="L123" s="140"/>
      <c r="M123" s="140"/>
      <c r="N123" s="213"/>
    </row>
    <row r="124" spans="1:14" ht="15" customHeight="1">
      <c r="A124" s="248"/>
      <c r="B124" s="251"/>
      <c r="C124" s="251"/>
      <c r="D124" s="238"/>
      <c r="E124" s="255" t="s">
        <v>203</v>
      </c>
      <c r="F124" s="50" t="s">
        <v>134</v>
      </c>
      <c r="G124" s="15">
        <v>7585.8</v>
      </c>
      <c r="H124" s="109">
        <v>1</v>
      </c>
      <c r="I124" s="109">
        <v>11</v>
      </c>
      <c r="J124" s="109">
        <v>35.95</v>
      </c>
      <c r="K124" s="98"/>
      <c r="L124" s="140"/>
      <c r="M124" s="140"/>
      <c r="N124" s="213"/>
    </row>
    <row r="125" spans="1:14" ht="15" customHeight="1">
      <c r="A125" s="248"/>
      <c r="B125" s="251"/>
      <c r="C125" s="251"/>
      <c r="D125" s="238"/>
      <c r="E125" s="238"/>
      <c r="F125" s="50" t="s">
        <v>2</v>
      </c>
      <c r="G125" s="11">
        <v>1188.15</v>
      </c>
      <c r="H125" s="140"/>
      <c r="I125" s="140"/>
      <c r="J125" s="140"/>
      <c r="K125" s="140"/>
      <c r="L125" s="140"/>
      <c r="M125" s="140"/>
      <c r="N125" s="213"/>
    </row>
    <row r="126" spans="1:14" ht="15" customHeight="1" thickBot="1">
      <c r="A126" s="249"/>
      <c r="B126" s="252"/>
      <c r="C126" s="252"/>
      <c r="D126" s="239"/>
      <c r="E126" s="239"/>
      <c r="F126" s="48" t="s">
        <v>1</v>
      </c>
      <c r="G126" s="12">
        <v>799.56</v>
      </c>
      <c r="H126" s="154"/>
      <c r="I126" s="154"/>
      <c r="J126" s="154"/>
      <c r="K126" s="110"/>
      <c r="L126" s="110"/>
      <c r="M126" s="110"/>
      <c r="N126" s="214"/>
    </row>
    <row r="127" spans="1:14" ht="15" customHeight="1" thickBot="1">
      <c r="A127" s="230" t="s">
        <v>163</v>
      </c>
      <c r="B127" s="231"/>
      <c r="C127" s="231"/>
      <c r="D127" s="231"/>
      <c r="E127" s="231"/>
      <c r="F127" s="232"/>
      <c r="G127" s="64">
        <f>SUM(G97:G126)+(4382.6*3)</f>
        <v>166828.50999999992</v>
      </c>
      <c r="H127" s="22"/>
      <c r="I127" s="22"/>
      <c r="J127" s="22"/>
      <c r="K127" s="22"/>
      <c r="L127" s="22"/>
      <c r="M127" s="22"/>
      <c r="N127" s="25"/>
    </row>
    <row r="128" spans="1:14" ht="30" thickBot="1" thickTop="1">
      <c r="A128" s="2" t="s">
        <v>5</v>
      </c>
      <c r="B128" s="3" t="s">
        <v>6</v>
      </c>
      <c r="C128" s="3" t="s">
        <v>7</v>
      </c>
      <c r="D128" s="3" t="s">
        <v>0</v>
      </c>
      <c r="E128" s="3" t="s">
        <v>28</v>
      </c>
      <c r="F128" s="134" t="s">
        <v>8</v>
      </c>
      <c r="G128" s="134"/>
      <c r="H128" s="3" t="s">
        <v>9</v>
      </c>
      <c r="I128" s="3" t="s">
        <v>10</v>
      </c>
      <c r="J128" s="3" t="s">
        <v>11</v>
      </c>
      <c r="K128" s="3" t="s">
        <v>12</v>
      </c>
      <c r="L128" s="3" t="s">
        <v>13</v>
      </c>
      <c r="M128" s="3" t="s">
        <v>14</v>
      </c>
      <c r="N128" s="4" t="s">
        <v>15</v>
      </c>
    </row>
    <row r="129" spans="1:14" ht="14.25">
      <c r="A129" s="197">
        <v>18</v>
      </c>
      <c r="B129" s="253" t="s">
        <v>216</v>
      </c>
      <c r="C129" s="253" t="s">
        <v>204</v>
      </c>
      <c r="D129" s="253" t="s">
        <v>206</v>
      </c>
      <c r="E129" s="166" t="s">
        <v>26</v>
      </c>
      <c r="F129" s="84" t="s">
        <v>3</v>
      </c>
      <c r="G129" s="71">
        <v>7585.8</v>
      </c>
      <c r="H129" s="166">
        <v>1</v>
      </c>
      <c r="I129" s="166">
        <v>11</v>
      </c>
      <c r="J129" s="166">
        <v>35.95</v>
      </c>
      <c r="K129" s="186"/>
      <c r="L129" s="188" t="s">
        <v>207</v>
      </c>
      <c r="M129" s="188">
        <v>9.19</v>
      </c>
      <c r="N129" s="141" t="s">
        <v>4</v>
      </c>
    </row>
    <row r="130" spans="1:14" ht="14.25">
      <c r="A130" s="198"/>
      <c r="B130" s="256"/>
      <c r="C130" s="238"/>
      <c r="D130" s="238"/>
      <c r="E130" s="165"/>
      <c r="F130" s="85" t="s">
        <v>2</v>
      </c>
      <c r="G130" s="72">
        <v>578.68</v>
      </c>
      <c r="H130" s="165"/>
      <c r="I130" s="165"/>
      <c r="J130" s="165"/>
      <c r="K130" s="187"/>
      <c r="L130" s="238"/>
      <c r="M130" s="238"/>
      <c r="N130" s="142"/>
    </row>
    <row r="131" spans="1:14" ht="14.25">
      <c r="A131" s="198"/>
      <c r="B131" s="256"/>
      <c r="C131" s="238"/>
      <c r="D131" s="238"/>
      <c r="E131" s="163"/>
      <c r="F131" s="89" t="s">
        <v>222</v>
      </c>
      <c r="G131" s="82">
        <v>275.02</v>
      </c>
      <c r="H131" s="163"/>
      <c r="I131" s="163"/>
      <c r="J131" s="163"/>
      <c r="K131" s="187"/>
      <c r="L131" s="238"/>
      <c r="M131" s="238"/>
      <c r="N131" s="142"/>
    </row>
    <row r="132" spans="1:14" ht="15" thickBot="1">
      <c r="A132" s="198"/>
      <c r="B132" s="256"/>
      <c r="C132" s="238"/>
      <c r="D132" s="238"/>
      <c r="E132" s="167"/>
      <c r="F132" s="86" t="s">
        <v>1</v>
      </c>
      <c r="G132" s="70">
        <v>799.56</v>
      </c>
      <c r="H132" s="167"/>
      <c r="I132" s="167"/>
      <c r="J132" s="167"/>
      <c r="K132" s="196"/>
      <c r="L132" s="238"/>
      <c r="M132" s="238"/>
      <c r="N132" s="142"/>
    </row>
    <row r="133" spans="1:14" ht="14.25">
      <c r="A133" s="198"/>
      <c r="B133" s="256"/>
      <c r="C133" s="238"/>
      <c r="D133" s="238"/>
      <c r="E133" s="164" t="s">
        <v>209</v>
      </c>
      <c r="F133" s="87" t="s">
        <v>3</v>
      </c>
      <c r="G133" s="81">
        <v>6654.6</v>
      </c>
      <c r="H133" s="166">
        <v>1</v>
      </c>
      <c r="I133" s="166">
        <v>11</v>
      </c>
      <c r="J133" s="166">
        <v>35.95</v>
      </c>
      <c r="K133" s="186"/>
      <c r="L133" s="238"/>
      <c r="M133" s="238"/>
      <c r="N133" s="142"/>
    </row>
    <row r="134" spans="1:14" ht="14.25">
      <c r="A134" s="198"/>
      <c r="B134" s="256"/>
      <c r="C134" s="238"/>
      <c r="D134" s="238"/>
      <c r="E134" s="165"/>
      <c r="F134" s="85" t="s">
        <v>2</v>
      </c>
      <c r="G134" s="72">
        <v>1024.02</v>
      </c>
      <c r="H134" s="165"/>
      <c r="I134" s="165"/>
      <c r="J134" s="165"/>
      <c r="K134" s="187"/>
      <c r="L134" s="238"/>
      <c r="M134" s="238"/>
      <c r="N134" s="142"/>
    </row>
    <row r="135" spans="1:14" ht="15" thickBot="1">
      <c r="A135" s="198"/>
      <c r="B135" s="256"/>
      <c r="C135" s="238"/>
      <c r="D135" s="238"/>
      <c r="E135" s="163"/>
      <c r="F135" s="89" t="s">
        <v>1</v>
      </c>
      <c r="G135" s="82">
        <v>590.58</v>
      </c>
      <c r="H135" s="167"/>
      <c r="I135" s="167"/>
      <c r="J135" s="167"/>
      <c r="K135" s="164"/>
      <c r="L135" s="238"/>
      <c r="M135" s="238"/>
      <c r="N135" s="142"/>
    </row>
    <row r="136" spans="1:14" ht="14.25">
      <c r="A136" s="198"/>
      <c r="B136" s="256"/>
      <c r="C136" s="238"/>
      <c r="D136" s="238"/>
      <c r="E136" s="166" t="s">
        <v>210</v>
      </c>
      <c r="F136" s="84" t="s">
        <v>3</v>
      </c>
      <c r="G136" s="71">
        <v>3391.85</v>
      </c>
      <c r="H136" s="166">
        <v>1</v>
      </c>
      <c r="I136" s="166">
        <v>11</v>
      </c>
      <c r="J136" s="166">
        <v>35.95</v>
      </c>
      <c r="K136" s="186"/>
      <c r="L136" s="238"/>
      <c r="M136" s="238"/>
      <c r="N136" s="142"/>
    </row>
    <row r="137" spans="1:14" ht="14.25">
      <c r="A137" s="198"/>
      <c r="B137" s="256"/>
      <c r="C137" s="238"/>
      <c r="D137" s="238"/>
      <c r="E137" s="165"/>
      <c r="F137" s="85" t="s">
        <v>2</v>
      </c>
      <c r="G137" s="72">
        <v>801.75</v>
      </c>
      <c r="H137" s="165"/>
      <c r="I137" s="165"/>
      <c r="J137" s="165"/>
      <c r="K137" s="187"/>
      <c r="L137" s="238"/>
      <c r="M137" s="238"/>
      <c r="N137" s="142"/>
    </row>
    <row r="138" spans="1:14" ht="15" thickBot="1">
      <c r="A138" s="198"/>
      <c r="B138" s="256"/>
      <c r="C138" s="238"/>
      <c r="D138" s="238"/>
      <c r="E138" s="167"/>
      <c r="F138" s="86" t="s">
        <v>1</v>
      </c>
      <c r="G138" s="70">
        <v>314.67</v>
      </c>
      <c r="H138" s="167"/>
      <c r="I138" s="167"/>
      <c r="J138" s="167"/>
      <c r="K138" s="164"/>
      <c r="L138" s="238"/>
      <c r="M138" s="238"/>
      <c r="N138" s="142"/>
    </row>
    <row r="139" spans="1:14" ht="14.25">
      <c r="A139" s="198"/>
      <c r="B139" s="256"/>
      <c r="C139" s="238"/>
      <c r="D139" s="238"/>
      <c r="E139" s="164" t="s">
        <v>211</v>
      </c>
      <c r="F139" s="87" t="s">
        <v>3</v>
      </c>
      <c r="G139" s="81">
        <v>6654.6</v>
      </c>
      <c r="H139" s="166">
        <v>1</v>
      </c>
      <c r="I139" s="166">
        <v>11</v>
      </c>
      <c r="J139" s="166">
        <v>35.95</v>
      </c>
      <c r="K139" s="186"/>
      <c r="L139" s="238"/>
      <c r="M139" s="238"/>
      <c r="N139" s="142"/>
    </row>
    <row r="140" spans="1:14" ht="14.25">
      <c r="A140" s="198"/>
      <c r="B140" s="256"/>
      <c r="C140" s="238"/>
      <c r="D140" s="238"/>
      <c r="E140" s="165"/>
      <c r="F140" s="85" t="s">
        <v>2</v>
      </c>
      <c r="G140" s="72">
        <v>903.82</v>
      </c>
      <c r="H140" s="165"/>
      <c r="I140" s="165"/>
      <c r="J140" s="165"/>
      <c r="K140" s="187"/>
      <c r="L140" s="238"/>
      <c r="M140" s="238"/>
      <c r="N140" s="142"/>
    </row>
    <row r="141" spans="1:14" ht="15" thickBot="1">
      <c r="A141" s="198"/>
      <c r="B141" s="256"/>
      <c r="C141" s="238"/>
      <c r="D141" s="238"/>
      <c r="E141" s="163"/>
      <c r="F141" s="89" t="s">
        <v>1</v>
      </c>
      <c r="G141" s="82">
        <v>590.61</v>
      </c>
      <c r="H141" s="167"/>
      <c r="I141" s="167"/>
      <c r="J141" s="167"/>
      <c r="K141" s="164"/>
      <c r="L141" s="238"/>
      <c r="M141" s="238"/>
      <c r="N141" s="142"/>
    </row>
    <row r="142" spans="1:14" ht="14.25">
      <c r="A142" s="198"/>
      <c r="B142" s="256"/>
      <c r="C142" s="238"/>
      <c r="D142" s="238"/>
      <c r="E142" s="166" t="s">
        <v>23</v>
      </c>
      <c r="F142" s="84" t="s">
        <v>3</v>
      </c>
      <c r="G142" s="71">
        <v>6654.6</v>
      </c>
      <c r="H142" s="166">
        <v>1</v>
      </c>
      <c r="I142" s="166">
        <v>11</v>
      </c>
      <c r="J142" s="166">
        <v>35.95</v>
      </c>
      <c r="K142" s="186"/>
      <c r="L142" s="238"/>
      <c r="M142" s="238"/>
      <c r="N142" s="142"/>
    </row>
    <row r="143" spans="1:14" ht="14.25">
      <c r="A143" s="198"/>
      <c r="B143" s="256"/>
      <c r="C143" s="238"/>
      <c r="D143" s="238"/>
      <c r="E143" s="165"/>
      <c r="F143" s="85" t="s">
        <v>2</v>
      </c>
      <c r="G143" s="72">
        <v>986.95</v>
      </c>
      <c r="H143" s="165"/>
      <c r="I143" s="165"/>
      <c r="J143" s="165"/>
      <c r="K143" s="187"/>
      <c r="L143" s="238"/>
      <c r="M143" s="238"/>
      <c r="N143" s="142"/>
    </row>
    <row r="144" spans="1:14" ht="15" thickBot="1">
      <c r="A144" s="198"/>
      <c r="B144" s="256"/>
      <c r="C144" s="238"/>
      <c r="D144" s="238"/>
      <c r="E144" s="167"/>
      <c r="F144" s="86" t="s">
        <v>1</v>
      </c>
      <c r="G144" s="70">
        <v>590.95</v>
      </c>
      <c r="H144" s="167"/>
      <c r="I144" s="167"/>
      <c r="J144" s="167"/>
      <c r="K144" s="164"/>
      <c r="L144" s="238"/>
      <c r="M144" s="238"/>
      <c r="N144" s="142"/>
    </row>
    <row r="145" spans="1:14" ht="14.25">
      <c r="A145" s="198"/>
      <c r="B145" s="256"/>
      <c r="C145" s="238"/>
      <c r="D145" s="238"/>
      <c r="E145" s="164" t="s">
        <v>24</v>
      </c>
      <c r="F145" s="87" t="s">
        <v>3</v>
      </c>
      <c r="G145" s="81">
        <v>7824.37</v>
      </c>
      <c r="H145" s="166">
        <v>1</v>
      </c>
      <c r="I145" s="166">
        <v>11</v>
      </c>
      <c r="J145" s="166">
        <v>35.6</v>
      </c>
      <c r="K145" s="166"/>
      <c r="L145" s="238"/>
      <c r="M145" s="238"/>
      <c r="N145" s="142"/>
    </row>
    <row r="146" spans="1:14" ht="15" thickBot="1">
      <c r="A146" s="198"/>
      <c r="B146" s="256"/>
      <c r="C146" s="238"/>
      <c r="D146" s="238"/>
      <c r="E146" s="167"/>
      <c r="F146" s="86" t="s">
        <v>133</v>
      </c>
      <c r="G146" s="70">
        <v>628.63</v>
      </c>
      <c r="H146" s="167"/>
      <c r="I146" s="167"/>
      <c r="J146" s="167"/>
      <c r="K146" s="167"/>
      <c r="L146" s="238"/>
      <c r="M146" s="238"/>
      <c r="N146" s="142"/>
    </row>
    <row r="147" spans="1:14" ht="14.25">
      <c r="A147" s="198"/>
      <c r="B147" s="256"/>
      <c r="C147" s="238"/>
      <c r="D147" s="238"/>
      <c r="E147" s="165" t="s">
        <v>25</v>
      </c>
      <c r="F147" s="85" t="s">
        <v>3</v>
      </c>
      <c r="G147" s="72">
        <v>7824.37</v>
      </c>
      <c r="H147" s="166">
        <v>1</v>
      </c>
      <c r="I147" s="166">
        <v>11</v>
      </c>
      <c r="J147" s="166">
        <v>35.6</v>
      </c>
      <c r="K147" s="186"/>
      <c r="L147" s="238"/>
      <c r="M147" s="238"/>
      <c r="N147" s="142"/>
    </row>
    <row r="148" spans="1:14" ht="15" thickBot="1">
      <c r="A148" s="198"/>
      <c r="B148" s="256"/>
      <c r="C148" s="238"/>
      <c r="D148" s="238"/>
      <c r="E148" s="163"/>
      <c r="F148" s="89" t="s">
        <v>133</v>
      </c>
      <c r="G148" s="82">
        <v>628.63</v>
      </c>
      <c r="H148" s="163"/>
      <c r="I148" s="163"/>
      <c r="J148" s="163"/>
      <c r="K148" s="187"/>
      <c r="L148" s="238"/>
      <c r="M148" s="238"/>
      <c r="N148" s="142"/>
    </row>
    <row r="149" spans="1:14" ht="14.25">
      <c r="A149" s="198"/>
      <c r="B149" s="256"/>
      <c r="C149" s="238"/>
      <c r="D149" s="238"/>
      <c r="E149" s="166" t="s">
        <v>212</v>
      </c>
      <c r="F149" s="84" t="s">
        <v>136</v>
      </c>
      <c r="G149" s="71">
        <v>14857.76</v>
      </c>
      <c r="H149" s="166">
        <v>1</v>
      </c>
      <c r="I149" s="166">
        <v>11</v>
      </c>
      <c r="J149" s="166">
        <v>35.95</v>
      </c>
      <c r="K149" s="166"/>
      <c r="L149" s="238"/>
      <c r="M149" s="238"/>
      <c r="N149" s="142"/>
    </row>
    <row r="150" spans="1:14" ht="14.25">
      <c r="A150" s="198"/>
      <c r="B150" s="256"/>
      <c r="C150" s="238"/>
      <c r="D150" s="238"/>
      <c r="E150" s="165"/>
      <c r="F150" s="85" t="s">
        <v>120</v>
      </c>
      <c r="G150" s="72">
        <v>2267.48</v>
      </c>
      <c r="H150" s="165"/>
      <c r="I150" s="165"/>
      <c r="J150" s="165"/>
      <c r="K150" s="165"/>
      <c r="L150" s="238"/>
      <c r="M150" s="238"/>
      <c r="N150" s="142"/>
    </row>
    <row r="151" spans="1:14" ht="15" thickBot="1">
      <c r="A151" s="198"/>
      <c r="B151" s="256"/>
      <c r="C151" s="238"/>
      <c r="D151" s="238"/>
      <c r="E151" s="167"/>
      <c r="F151" s="86" t="s">
        <v>27</v>
      </c>
      <c r="G151" s="70">
        <v>1362.59</v>
      </c>
      <c r="H151" s="167"/>
      <c r="I151" s="167"/>
      <c r="J151" s="167"/>
      <c r="K151" s="167"/>
      <c r="L151" s="238"/>
      <c r="M151" s="238"/>
      <c r="N151" s="142"/>
    </row>
    <row r="152" spans="1:14" ht="14.25">
      <c r="A152" s="198"/>
      <c r="B152" s="256"/>
      <c r="C152" s="238"/>
      <c r="D152" s="238"/>
      <c r="E152" s="166" t="s">
        <v>213</v>
      </c>
      <c r="F152" s="84" t="s">
        <v>136</v>
      </c>
      <c r="G152" s="81">
        <v>7459.55</v>
      </c>
      <c r="H152" s="166">
        <v>1</v>
      </c>
      <c r="I152" s="166">
        <v>11</v>
      </c>
      <c r="J152" s="166">
        <v>35.95</v>
      </c>
      <c r="K152" s="186"/>
      <c r="L152" s="238"/>
      <c r="M152" s="238"/>
      <c r="N152" s="142"/>
    </row>
    <row r="153" spans="1:14" ht="14.25">
      <c r="A153" s="198"/>
      <c r="B153" s="256"/>
      <c r="C153" s="238"/>
      <c r="D153" s="238"/>
      <c r="E153" s="165"/>
      <c r="F153" s="85" t="s">
        <v>120</v>
      </c>
      <c r="G153" s="72">
        <v>1133.54</v>
      </c>
      <c r="H153" s="165"/>
      <c r="I153" s="165"/>
      <c r="J153" s="165"/>
      <c r="K153" s="187"/>
      <c r="L153" s="238"/>
      <c r="M153" s="238"/>
      <c r="N153" s="142"/>
    </row>
    <row r="154" spans="1:14" ht="15" thickBot="1">
      <c r="A154" s="198"/>
      <c r="B154" s="256"/>
      <c r="C154" s="238"/>
      <c r="D154" s="238"/>
      <c r="E154" s="163"/>
      <c r="F154" s="89" t="s">
        <v>27</v>
      </c>
      <c r="G154" s="82">
        <v>681.08</v>
      </c>
      <c r="H154" s="167"/>
      <c r="I154" s="167"/>
      <c r="J154" s="167"/>
      <c r="K154" s="187"/>
      <c r="L154" s="238"/>
      <c r="M154" s="238"/>
      <c r="N154" s="142"/>
    </row>
    <row r="155" spans="1:14" ht="14.25">
      <c r="A155" s="198"/>
      <c r="B155" s="256"/>
      <c r="C155" s="238"/>
      <c r="D155" s="238"/>
      <c r="E155" s="186" t="s">
        <v>214</v>
      </c>
      <c r="F155" s="84" t="s">
        <v>136</v>
      </c>
      <c r="G155" s="71">
        <v>4521.3</v>
      </c>
      <c r="H155" s="186">
        <v>1</v>
      </c>
      <c r="I155" s="186">
        <v>11</v>
      </c>
      <c r="J155" s="186">
        <v>35.6</v>
      </c>
      <c r="K155" s="186"/>
      <c r="L155" s="238"/>
      <c r="M155" s="238"/>
      <c r="N155" s="142"/>
    </row>
    <row r="156" spans="1:14" ht="15" thickBot="1">
      <c r="A156" s="198"/>
      <c r="B156" s="256"/>
      <c r="C156" s="238"/>
      <c r="D156" s="238"/>
      <c r="E156" s="196"/>
      <c r="F156" s="86" t="s">
        <v>1</v>
      </c>
      <c r="G156" s="70">
        <v>394.7</v>
      </c>
      <c r="H156" s="196"/>
      <c r="I156" s="196"/>
      <c r="J156" s="196"/>
      <c r="K156" s="196"/>
      <c r="L156" s="238"/>
      <c r="M156" s="238"/>
      <c r="N156" s="142"/>
    </row>
    <row r="157" spans="1:14" ht="14.25">
      <c r="A157" s="198"/>
      <c r="B157" s="256"/>
      <c r="C157" s="238"/>
      <c r="D157" s="238"/>
      <c r="E157" s="164" t="s">
        <v>215</v>
      </c>
      <c r="F157" s="87" t="s">
        <v>3</v>
      </c>
      <c r="G157" s="81">
        <v>7824.37</v>
      </c>
      <c r="H157" s="166">
        <v>1</v>
      </c>
      <c r="I157" s="166">
        <v>11</v>
      </c>
      <c r="J157" s="166">
        <v>35.6</v>
      </c>
      <c r="K157" s="166"/>
      <c r="L157" s="238"/>
      <c r="M157" s="238"/>
      <c r="N157" s="142"/>
    </row>
    <row r="158" spans="1:14" ht="15" thickBot="1">
      <c r="A158" s="199"/>
      <c r="B158" s="257"/>
      <c r="C158" s="239"/>
      <c r="D158" s="239"/>
      <c r="E158" s="167"/>
      <c r="F158" s="86" t="s">
        <v>27</v>
      </c>
      <c r="G158" s="70">
        <v>628.63</v>
      </c>
      <c r="H158" s="167"/>
      <c r="I158" s="167"/>
      <c r="J158" s="167"/>
      <c r="K158" s="167"/>
      <c r="L158" s="254"/>
      <c r="M158" s="254"/>
      <c r="N158" s="258"/>
    </row>
    <row r="159" spans="1:14" ht="15" thickBot="1">
      <c r="A159" s="230" t="s">
        <v>205</v>
      </c>
      <c r="B159" s="231"/>
      <c r="C159" s="231"/>
      <c r="D159" s="231"/>
      <c r="E159" s="245"/>
      <c r="F159" s="246"/>
      <c r="G159" s="64">
        <f>SUM(G129:G158)</f>
        <v>96435.05999999998</v>
      </c>
      <c r="H159" s="22"/>
      <c r="I159" s="22"/>
      <c r="J159" s="22"/>
      <c r="K159" s="22"/>
      <c r="L159" s="22"/>
      <c r="M159" s="22"/>
      <c r="N159" s="25"/>
    </row>
    <row r="160" spans="1:14" ht="30" thickBot="1" thickTop="1">
      <c r="A160" s="2" t="s">
        <v>5</v>
      </c>
      <c r="B160" s="3" t="s">
        <v>6</v>
      </c>
      <c r="C160" s="3" t="s">
        <v>7</v>
      </c>
      <c r="D160" s="3" t="s">
        <v>0</v>
      </c>
      <c r="E160" s="3" t="s">
        <v>28</v>
      </c>
      <c r="F160" s="134" t="s">
        <v>8</v>
      </c>
      <c r="G160" s="134"/>
      <c r="H160" s="3" t="s">
        <v>9</v>
      </c>
      <c r="I160" s="3" t="s">
        <v>10</v>
      </c>
      <c r="J160" s="3" t="s">
        <v>11</v>
      </c>
      <c r="K160" s="3" t="s">
        <v>12</v>
      </c>
      <c r="L160" s="3" t="s">
        <v>13</v>
      </c>
      <c r="M160" s="3" t="s">
        <v>14</v>
      </c>
      <c r="N160" s="4" t="s">
        <v>15</v>
      </c>
    </row>
    <row r="161" spans="1:14" ht="14.25">
      <c r="A161" s="197">
        <v>18</v>
      </c>
      <c r="B161" s="188" t="s">
        <v>218</v>
      </c>
      <c r="C161" s="188" t="s">
        <v>219</v>
      </c>
      <c r="D161" s="188" t="s">
        <v>206</v>
      </c>
      <c r="E161" s="166" t="s">
        <v>220</v>
      </c>
      <c r="F161" s="47" t="s">
        <v>3</v>
      </c>
      <c r="G161" s="10">
        <v>8961.11</v>
      </c>
      <c r="H161" s="166">
        <v>1</v>
      </c>
      <c r="I161" s="166">
        <v>11</v>
      </c>
      <c r="J161" s="166">
        <v>35.6</v>
      </c>
      <c r="K161" s="166"/>
      <c r="L161" s="188" t="s">
        <v>207</v>
      </c>
      <c r="M161" s="193">
        <v>9.19</v>
      </c>
      <c r="N161" s="141" t="s">
        <v>4</v>
      </c>
    </row>
    <row r="162" spans="1:14" ht="15" thickBot="1">
      <c r="A162" s="198"/>
      <c r="B162" s="189"/>
      <c r="C162" s="189"/>
      <c r="D162" s="189"/>
      <c r="E162" s="167"/>
      <c r="F162" s="48" t="s">
        <v>27</v>
      </c>
      <c r="G162" s="12">
        <v>786.53</v>
      </c>
      <c r="H162" s="167"/>
      <c r="I162" s="167"/>
      <c r="J162" s="167"/>
      <c r="K162" s="167"/>
      <c r="L162" s="189"/>
      <c r="M162" s="194"/>
      <c r="N162" s="142"/>
    </row>
    <row r="163" spans="1:14" ht="15" thickBot="1">
      <c r="A163" s="199"/>
      <c r="B163" s="190"/>
      <c r="C163" s="190"/>
      <c r="D163" s="190"/>
      <c r="E163" s="243" t="s">
        <v>221</v>
      </c>
      <c r="F163" s="244"/>
      <c r="G163" s="18">
        <v>11025.48</v>
      </c>
      <c r="H163" s="88"/>
      <c r="I163" s="88">
        <v>1</v>
      </c>
      <c r="J163" s="88"/>
      <c r="K163" s="88"/>
      <c r="L163" s="190"/>
      <c r="M163" s="195"/>
      <c r="N163" s="143"/>
    </row>
    <row r="164" spans="1:14" ht="14.25">
      <c r="A164" s="197">
        <v>19</v>
      </c>
      <c r="B164" s="188" t="s">
        <v>226</v>
      </c>
      <c r="C164" s="188" t="s">
        <v>227</v>
      </c>
      <c r="D164" s="202" t="s">
        <v>225</v>
      </c>
      <c r="E164" s="233"/>
      <c r="F164" s="47" t="s">
        <v>223</v>
      </c>
      <c r="G164" s="10">
        <v>831.5</v>
      </c>
      <c r="H164" s="186">
        <v>1</v>
      </c>
      <c r="I164" s="186">
        <v>25</v>
      </c>
      <c r="J164" s="186">
        <v>75</v>
      </c>
      <c r="K164" s="186"/>
      <c r="L164" s="188" t="s">
        <v>224</v>
      </c>
      <c r="M164" s="193">
        <v>9.2</v>
      </c>
      <c r="N164" s="141" t="s">
        <v>4</v>
      </c>
    </row>
    <row r="165" spans="1:14" ht="14.25">
      <c r="A165" s="198"/>
      <c r="B165" s="238"/>
      <c r="C165" s="238"/>
      <c r="D165" s="234"/>
      <c r="E165" s="235"/>
      <c r="F165" s="50" t="s">
        <v>136</v>
      </c>
      <c r="G165" s="11">
        <v>19798.88</v>
      </c>
      <c r="H165" s="187"/>
      <c r="I165" s="187"/>
      <c r="J165" s="187"/>
      <c r="K165" s="187"/>
      <c r="L165" s="189"/>
      <c r="M165" s="194"/>
      <c r="N165" s="142"/>
    </row>
    <row r="166" spans="1:14" ht="15" thickBot="1">
      <c r="A166" s="199"/>
      <c r="B166" s="239"/>
      <c r="C166" s="239"/>
      <c r="D166" s="236"/>
      <c r="E166" s="237"/>
      <c r="F166" s="48" t="s">
        <v>1</v>
      </c>
      <c r="G166" s="12">
        <v>831.5</v>
      </c>
      <c r="H166" s="196"/>
      <c r="I166" s="196"/>
      <c r="J166" s="196"/>
      <c r="K166" s="196"/>
      <c r="L166" s="190"/>
      <c r="M166" s="195"/>
      <c r="N166" s="143"/>
    </row>
    <row r="167" spans="1:14" ht="14.25">
      <c r="A167" s="197">
        <v>20</v>
      </c>
      <c r="B167" s="188" t="s">
        <v>231</v>
      </c>
      <c r="C167" s="188" t="s">
        <v>228</v>
      </c>
      <c r="D167" s="202" t="s">
        <v>229</v>
      </c>
      <c r="E167" s="203"/>
      <c r="F167" s="47" t="s">
        <v>230</v>
      </c>
      <c r="G167" s="10">
        <v>10732.2</v>
      </c>
      <c r="H167" s="186">
        <v>1</v>
      </c>
      <c r="I167" s="186">
        <v>7</v>
      </c>
      <c r="J167" s="186">
        <v>25.9</v>
      </c>
      <c r="K167" s="186"/>
      <c r="L167" s="186" t="s">
        <v>232</v>
      </c>
      <c r="M167" s="193">
        <v>9.28</v>
      </c>
      <c r="N167" s="141" t="s">
        <v>4</v>
      </c>
    </row>
    <row r="168" spans="1:14" ht="15" thickBot="1">
      <c r="A168" s="199"/>
      <c r="B168" s="190"/>
      <c r="C168" s="190"/>
      <c r="D168" s="204"/>
      <c r="E168" s="205"/>
      <c r="F168" s="48" t="s">
        <v>27</v>
      </c>
      <c r="G168" s="12">
        <v>2089.5</v>
      </c>
      <c r="H168" s="196"/>
      <c r="I168" s="196"/>
      <c r="J168" s="196"/>
      <c r="K168" s="196"/>
      <c r="L168" s="196"/>
      <c r="M168" s="195"/>
      <c r="N168" s="143"/>
    </row>
    <row r="169" spans="1:14" ht="14.25">
      <c r="A169" s="197">
        <v>21</v>
      </c>
      <c r="B169" s="188" t="s">
        <v>237</v>
      </c>
      <c r="C169" s="188" t="s">
        <v>233</v>
      </c>
      <c r="D169" s="202" t="s">
        <v>234</v>
      </c>
      <c r="E169" s="203"/>
      <c r="F169" s="47" t="s">
        <v>235</v>
      </c>
      <c r="G169" s="46">
        <v>1787.28</v>
      </c>
      <c r="H169" s="186">
        <v>1</v>
      </c>
      <c r="I169" s="186">
        <v>25</v>
      </c>
      <c r="J169" s="186">
        <v>82.9</v>
      </c>
      <c r="K169" s="186"/>
      <c r="L169" s="188" t="s">
        <v>236</v>
      </c>
      <c r="M169" s="242">
        <v>9.29</v>
      </c>
      <c r="N169" s="141" t="s">
        <v>4</v>
      </c>
    </row>
    <row r="170" spans="1:14" ht="14.25">
      <c r="A170" s="198"/>
      <c r="B170" s="189"/>
      <c r="C170" s="238"/>
      <c r="D170" s="240"/>
      <c r="E170" s="241"/>
      <c r="F170" s="50" t="s">
        <v>3</v>
      </c>
      <c r="G170" s="15">
        <v>20215.69</v>
      </c>
      <c r="H170" s="187"/>
      <c r="I170" s="187"/>
      <c r="J170" s="187"/>
      <c r="K170" s="187"/>
      <c r="L170" s="238"/>
      <c r="M170" s="238"/>
      <c r="N170" s="142"/>
    </row>
    <row r="171" spans="1:14" ht="15" thickBot="1">
      <c r="A171" s="199"/>
      <c r="B171" s="190"/>
      <c r="C171" s="239"/>
      <c r="D171" s="204"/>
      <c r="E171" s="205"/>
      <c r="F171" s="48" t="s">
        <v>27</v>
      </c>
      <c r="G171" s="12">
        <v>4016.96</v>
      </c>
      <c r="H171" s="196"/>
      <c r="I171" s="196"/>
      <c r="J171" s="196"/>
      <c r="K171" s="196"/>
      <c r="L171" s="239"/>
      <c r="M171" s="239"/>
      <c r="N171" s="143"/>
    </row>
    <row r="172" spans="1:14" ht="14.25">
      <c r="A172" s="176">
        <v>22</v>
      </c>
      <c r="B172" s="171" t="s">
        <v>240</v>
      </c>
      <c r="C172" s="171" t="s">
        <v>239</v>
      </c>
      <c r="D172" s="97" t="s">
        <v>243</v>
      </c>
      <c r="E172" s="97"/>
      <c r="F172" s="47" t="s">
        <v>136</v>
      </c>
      <c r="G172" s="46">
        <v>26000</v>
      </c>
      <c r="H172" s="166">
        <v>1</v>
      </c>
      <c r="I172" s="166">
        <v>26</v>
      </c>
      <c r="J172" s="166">
        <v>78.8</v>
      </c>
      <c r="K172" s="166"/>
      <c r="L172" s="171" t="s">
        <v>241</v>
      </c>
      <c r="M172" s="168">
        <v>10.08</v>
      </c>
      <c r="N172" s="191" t="s">
        <v>4</v>
      </c>
    </row>
    <row r="173" spans="1:14" ht="15" thickBot="1">
      <c r="A173" s="185"/>
      <c r="B173" s="174"/>
      <c r="C173" s="174"/>
      <c r="D173" s="108"/>
      <c r="E173" s="108"/>
      <c r="F173" s="48" t="s">
        <v>27</v>
      </c>
      <c r="G173" s="16">
        <v>4068.69</v>
      </c>
      <c r="H173" s="167"/>
      <c r="I173" s="167"/>
      <c r="J173" s="167"/>
      <c r="K173" s="167"/>
      <c r="L173" s="174"/>
      <c r="M173" s="170"/>
      <c r="N173" s="192"/>
    </row>
    <row r="174" spans="1:14" ht="14.25">
      <c r="A174" s="197">
        <v>23</v>
      </c>
      <c r="B174" s="171" t="s">
        <v>244</v>
      </c>
      <c r="C174" s="188" t="s">
        <v>242</v>
      </c>
      <c r="D174" s="188" t="s">
        <v>254</v>
      </c>
      <c r="E174" s="188" t="s">
        <v>255</v>
      </c>
      <c r="F174" s="47" t="s">
        <v>136</v>
      </c>
      <c r="G174" s="46">
        <v>27814.91</v>
      </c>
      <c r="H174" s="186">
        <v>1</v>
      </c>
      <c r="I174" s="186">
        <v>33</v>
      </c>
      <c r="J174" s="186">
        <v>99.6</v>
      </c>
      <c r="K174" s="186"/>
      <c r="L174" s="188" t="s">
        <v>245</v>
      </c>
      <c r="M174" s="193">
        <v>11.07</v>
      </c>
      <c r="N174" s="141" t="s">
        <v>4</v>
      </c>
    </row>
    <row r="175" spans="1:14" ht="14.25">
      <c r="A175" s="198"/>
      <c r="B175" s="173"/>
      <c r="C175" s="189"/>
      <c r="D175" s="189"/>
      <c r="E175" s="189"/>
      <c r="F175" s="50" t="s">
        <v>235</v>
      </c>
      <c r="G175" s="11">
        <v>3338.63</v>
      </c>
      <c r="H175" s="187"/>
      <c r="I175" s="187"/>
      <c r="J175" s="187"/>
      <c r="K175" s="187"/>
      <c r="L175" s="189"/>
      <c r="M175" s="194"/>
      <c r="N175" s="142"/>
    </row>
    <row r="176" spans="1:14" ht="14.25">
      <c r="A176" s="198"/>
      <c r="B176" s="173"/>
      <c r="C176" s="189"/>
      <c r="D176" s="189"/>
      <c r="E176" s="200"/>
      <c r="F176" s="50" t="s">
        <v>27</v>
      </c>
      <c r="G176" s="15">
        <v>3089.7</v>
      </c>
      <c r="H176" s="164"/>
      <c r="I176" s="164"/>
      <c r="J176" s="164"/>
      <c r="K176" s="164"/>
      <c r="L176" s="189"/>
      <c r="M176" s="194"/>
      <c r="N176" s="142"/>
    </row>
    <row r="177" spans="1:14" ht="14.25">
      <c r="A177" s="198"/>
      <c r="B177" s="173"/>
      <c r="C177" s="189"/>
      <c r="D177" s="189"/>
      <c r="E177" s="201" t="s">
        <v>253</v>
      </c>
      <c r="F177" s="50" t="s">
        <v>134</v>
      </c>
      <c r="G177" s="11">
        <v>31550.22</v>
      </c>
      <c r="H177" s="163">
        <v>1</v>
      </c>
      <c r="I177" s="163">
        <v>34</v>
      </c>
      <c r="J177" s="163">
        <v>99.05</v>
      </c>
      <c r="K177" s="163"/>
      <c r="L177" s="189"/>
      <c r="M177" s="194"/>
      <c r="N177" s="142"/>
    </row>
    <row r="178" spans="1:14" ht="14.25">
      <c r="A178" s="198"/>
      <c r="B178" s="173"/>
      <c r="C178" s="189"/>
      <c r="D178" s="189"/>
      <c r="E178" s="189"/>
      <c r="F178" s="50" t="s">
        <v>120</v>
      </c>
      <c r="G178" s="11">
        <v>847.5</v>
      </c>
      <c r="H178" s="187"/>
      <c r="I178" s="187"/>
      <c r="J178" s="187"/>
      <c r="K178" s="187"/>
      <c r="L178" s="189"/>
      <c r="M178" s="194"/>
      <c r="N178" s="142"/>
    </row>
    <row r="179" spans="1:14" ht="15" thickBot="1">
      <c r="A179" s="199"/>
      <c r="B179" s="174"/>
      <c r="C179" s="190"/>
      <c r="D179" s="190"/>
      <c r="E179" s="190"/>
      <c r="F179" s="48" t="s">
        <v>133</v>
      </c>
      <c r="G179" s="16">
        <v>2061.84</v>
      </c>
      <c r="H179" s="196"/>
      <c r="I179" s="196"/>
      <c r="J179" s="196"/>
      <c r="K179" s="196"/>
      <c r="L179" s="190"/>
      <c r="M179" s="195"/>
      <c r="N179" s="143"/>
    </row>
    <row r="180" spans="1:14" ht="14.25">
      <c r="A180" s="176">
        <v>24</v>
      </c>
      <c r="B180" s="171" t="s">
        <v>249</v>
      </c>
      <c r="C180" s="171" t="s">
        <v>246</v>
      </c>
      <c r="D180" s="171" t="s">
        <v>247</v>
      </c>
      <c r="E180" s="171" t="s">
        <v>202</v>
      </c>
      <c r="F180" s="47" t="s">
        <v>134</v>
      </c>
      <c r="G180" s="46">
        <v>19871.4</v>
      </c>
      <c r="H180" s="171">
        <v>1</v>
      </c>
      <c r="I180" s="171">
        <v>19</v>
      </c>
      <c r="J180" s="171">
        <v>57.1</v>
      </c>
      <c r="K180" s="171"/>
      <c r="L180" s="171" t="s">
        <v>248</v>
      </c>
      <c r="M180" s="180">
        <v>11.14</v>
      </c>
      <c r="N180" s="181" t="s">
        <v>4</v>
      </c>
    </row>
    <row r="181" spans="1:14" ht="14.25">
      <c r="A181" s="184"/>
      <c r="B181" s="172"/>
      <c r="C181" s="172"/>
      <c r="D181" s="172"/>
      <c r="E181" s="172"/>
      <c r="F181" s="50" t="s">
        <v>120</v>
      </c>
      <c r="G181" s="11">
        <v>2328.94</v>
      </c>
      <c r="H181" s="172"/>
      <c r="I181" s="172"/>
      <c r="J181" s="172"/>
      <c r="K181" s="172"/>
      <c r="L181" s="172"/>
      <c r="M181" s="172"/>
      <c r="N181" s="182"/>
    </row>
    <row r="182" spans="1:14" ht="15" thickBot="1">
      <c r="A182" s="185"/>
      <c r="B182" s="179"/>
      <c r="C182" s="179"/>
      <c r="D182" s="179"/>
      <c r="E182" s="179"/>
      <c r="F182" s="48" t="s">
        <v>133</v>
      </c>
      <c r="G182" s="16">
        <v>3417.22</v>
      </c>
      <c r="H182" s="179"/>
      <c r="I182" s="179"/>
      <c r="J182" s="179"/>
      <c r="K182" s="179"/>
      <c r="L182" s="179"/>
      <c r="M182" s="179"/>
      <c r="N182" s="183"/>
    </row>
    <row r="183" spans="1:14" ht="14.25">
      <c r="A183" s="176">
        <v>25</v>
      </c>
      <c r="B183" s="171" t="s">
        <v>257</v>
      </c>
      <c r="C183" s="171" t="s">
        <v>250</v>
      </c>
      <c r="D183" s="171" t="s">
        <v>252</v>
      </c>
      <c r="E183" s="171" t="s">
        <v>251</v>
      </c>
      <c r="F183" s="47" t="s">
        <v>136</v>
      </c>
      <c r="G183" s="46">
        <v>19864.53</v>
      </c>
      <c r="H183" s="166">
        <v>1</v>
      </c>
      <c r="I183" s="166">
        <v>30</v>
      </c>
      <c r="J183" s="166">
        <v>95.3</v>
      </c>
      <c r="K183" s="166"/>
      <c r="L183" s="166" t="s">
        <v>258</v>
      </c>
      <c r="M183" s="168">
        <v>11.19</v>
      </c>
      <c r="N183" s="141" t="s">
        <v>4</v>
      </c>
    </row>
    <row r="184" spans="1:14" ht="14.25">
      <c r="A184" s="177"/>
      <c r="B184" s="172"/>
      <c r="C184" s="172"/>
      <c r="D184" s="172"/>
      <c r="E184" s="172"/>
      <c r="F184" s="50" t="s">
        <v>235</v>
      </c>
      <c r="G184" s="11">
        <v>2506.55</v>
      </c>
      <c r="H184" s="165"/>
      <c r="I184" s="165"/>
      <c r="J184" s="165"/>
      <c r="K184" s="165"/>
      <c r="L184" s="165"/>
      <c r="M184" s="169"/>
      <c r="N184" s="142"/>
    </row>
    <row r="185" spans="1:14" ht="14.25">
      <c r="A185" s="177"/>
      <c r="B185" s="172"/>
      <c r="C185" s="172"/>
      <c r="D185" s="172"/>
      <c r="E185" s="173" t="s">
        <v>214</v>
      </c>
      <c r="F185" s="50" t="s">
        <v>136</v>
      </c>
      <c r="G185" s="15">
        <v>21823.96</v>
      </c>
      <c r="H185" s="165">
        <v>1</v>
      </c>
      <c r="I185" s="165">
        <v>30</v>
      </c>
      <c r="J185" s="165">
        <v>94.85</v>
      </c>
      <c r="K185" s="165"/>
      <c r="L185" s="165"/>
      <c r="M185" s="169"/>
      <c r="N185" s="142"/>
    </row>
    <row r="186" spans="1:14" ht="14.25">
      <c r="A186" s="177"/>
      <c r="B186" s="172"/>
      <c r="C186" s="172"/>
      <c r="D186" s="172"/>
      <c r="E186" s="172"/>
      <c r="F186" s="50" t="s">
        <v>2</v>
      </c>
      <c r="G186" s="11">
        <v>2678.9</v>
      </c>
      <c r="H186" s="165"/>
      <c r="I186" s="165"/>
      <c r="J186" s="165"/>
      <c r="K186" s="165"/>
      <c r="L186" s="165"/>
      <c r="M186" s="169"/>
      <c r="N186" s="142"/>
    </row>
    <row r="187" spans="1:14" ht="14.25">
      <c r="A187" s="177"/>
      <c r="B187" s="172"/>
      <c r="C187" s="172"/>
      <c r="D187" s="172"/>
      <c r="E187" s="173" t="s">
        <v>256</v>
      </c>
      <c r="F187" s="50" t="s">
        <v>136</v>
      </c>
      <c r="G187" s="11">
        <v>26526.64</v>
      </c>
      <c r="H187" s="163">
        <v>1</v>
      </c>
      <c r="I187" s="165">
        <v>33</v>
      </c>
      <c r="J187" s="165">
        <v>99.3</v>
      </c>
      <c r="K187" s="165"/>
      <c r="L187" s="165"/>
      <c r="M187" s="169"/>
      <c r="N187" s="142"/>
    </row>
    <row r="188" spans="1:14" ht="14.25">
      <c r="A188" s="177"/>
      <c r="B188" s="172"/>
      <c r="C188" s="172"/>
      <c r="D188" s="172"/>
      <c r="E188" s="172"/>
      <c r="F188" s="50" t="s">
        <v>27</v>
      </c>
      <c r="G188" s="15">
        <v>1880.24</v>
      </c>
      <c r="H188" s="164"/>
      <c r="I188" s="165"/>
      <c r="J188" s="165"/>
      <c r="K188" s="165"/>
      <c r="L188" s="165"/>
      <c r="M188" s="169"/>
      <c r="N188" s="142"/>
    </row>
    <row r="189" spans="1:14" ht="15" thickBot="1">
      <c r="A189" s="178"/>
      <c r="B189" s="179"/>
      <c r="C189" s="179"/>
      <c r="D189" s="179"/>
      <c r="E189" s="174" t="s">
        <v>221</v>
      </c>
      <c r="F189" s="175"/>
      <c r="G189" s="12">
        <v>11862.16</v>
      </c>
      <c r="H189" s="70">
        <v>1</v>
      </c>
      <c r="I189" s="70">
        <v>2</v>
      </c>
      <c r="J189" s="70"/>
      <c r="K189" s="70"/>
      <c r="L189" s="167"/>
      <c r="M189" s="170"/>
      <c r="N189" s="143"/>
    </row>
    <row r="190" spans="1:14" ht="15" thickBot="1">
      <c r="A190" s="230" t="s">
        <v>30</v>
      </c>
      <c r="B190" s="231"/>
      <c r="C190" s="231"/>
      <c r="D190" s="231"/>
      <c r="E190" s="231"/>
      <c r="F190" s="232"/>
      <c r="G190" s="64">
        <f>SUM(G161:G189)</f>
        <v>292608.66</v>
      </c>
      <c r="H190" s="22"/>
      <c r="I190" s="22"/>
      <c r="J190" s="22"/>
      <c r="K190" s="22"/>
      <c r="L190" s="22"/>
      <c r="M190" s="22"/>
      <c r="N190" s="25"/>
    </row>
    <row r="191" spans="1:14" ht="30" thickBot="1" thickTop="1">
      <c r="A191" s="2" t="s">
        <v>5</v>
      </c>
      <c r="B191" s="3" t="s">
        <v>6</v>
      </c>
      <c r="C191" s="3" t="s">
        <v>7</v>
      </c>
      <c r="D191" s="3" t="s">
        <v>0</v>
      </c>
      <c r="E191" s="3" t="s">
        <v>28</v>
      </c>
      <c r="F191" s="134" t="s">
        <v>8</v>
      </c>
      <c r="G191" s="134"/>
      <c r="H191" s="3" t="s">
        <v>9</v>
      </c>
      <c r="I191" s="3" t="s">
        <v>10</v>
      </c>
      <c r="J191" s="3" t="s">
        <v>11</v>
      </c>
      <c r="K191" s="3" t="s">
        <v>12</v>
      </c>
      <c r="L191" s="3" t="s">
        <v>13</v>
      </c>
      <c r="M191" s="3" t="s">
        <v>14</v>
      </c>
      <c r="N191" s="4" t="s">
        <v>15</v>
      </c>
    </row>
    <row r="192" spans="1:14" ht="14.25" customHeight="1">
      <c r="A192" s="157">
        <v>26</v>
      </c>
      <c r="B192" s="97" t="s">
        <v>262</v>
      </c>
      <c r="C192" s="97" t="s">
        <v>263</v>
      </c>
      <c r="D192" s="97" t="s">
        <v>261</v>
      </c>
      <c r="E192" s="47" t="s">
        <v>264</v>
      </c>
      <c r="F192" s="47" t="s">
        <v>3</v>
      </c>
      <c r="G192" s="47">
        <v>5189.42</v>
      </c>
      <c r="H192" s="47">
        <v>1</v>
      </c>
      <c r="I192" s="47">
        <v>6</v>
      </c>
      <c r="J192" s="47">
        <v>18</v>
      </c>
      <c r="K192" s="7"/>
      <c r="L192" s="97" t="s">
        <v>272</v>
      </c>
      <c r="M192" s="152">
        <v>11.3</v>
      </c>
      <c r="N192" s="144"/>
    </row>
    <row r="193" spans="1:14" ht="14.25" customHeight="1">
      <c r="A193" s="162"/>
      <c r="B193" s="107"/>
      <c r="C193" s="107"/>
      <c r="D193" s="107"/>
      <c r="E193" s="50" t="s">
        <v>265</v>
      </c>
      <c r="F193" s="50" t="s">
        <v>3</v>
      </c>
      <c r="G193" s="93">
        <v>4107.38</v>
      </c>
      <c r="H193" s="50">
        <v>1</v>
      </c>
      <c r="I193" s="50">
        <v>6</v>
      </c>
      <c r="J193" s="50">
        <v>18</v>
      </c>
      <c r="K193" s="8"/>
      <c r="L193" s="107"/>
      <c r="M193" s="150"/>
      <c r="N193" s="145"/>
    </row>
    <row r="194" spans="1:14" ht="14.25" customHeight="1">
      <c r="A194" s="162"/>
      <c r="B194" s="107"/>
      <c r="C194" s="107"/>
      <c r="D194" s="107"/>
      <c r="E194" s="50" t="s">
        <v>266</v>
      </c>
      <c r="F194" s="50" t="s">
        <v>3</v>
      </c>
      <c r="G194" s="93">
        <v>4040.78</v>
      </c>
      <c r="H194" s="50">
        <v>1</v>
      </c>
      <c r="I194" s="50">
        <v>6</v>
      </c>
      <c r="J194" s="50">
        <v>18</v>
      </c>
      <c r="K194" s="8"/>
      <c r="L194" s="107"/>
      <c r="M194" s="150"/>
      <c r="N194" s="145"/>
    </row>
    <row r="195" spans="1:14" ht="14.25" customHeight="1">
      <c r="A195" s="162"/>
      <c r="B195" s="107"/>
      <c r="C195" s="107"/>
      <c r="D195" s="107"/>
      <c r="E195" s="50" t="s">
        <v>267</v>
      </c>
      <c r="F195" s="50" t="s">
        <v>3</v>
      </c>
      <c r="G195" s="50">
        <v>3631.48</v>
      </c>
      <c r="H195" s="50">
        <v>1</v>
      </c>
      <c r="I195" s="50">
        <v>6</v>
      </c>
      <c r="J195" s="50">
        <v>18</v>
      </c>
      <c r="K195" s="8"/>
      <c r="L195" s="107"/>
      <c r="M195" s="150"/>
      <c r="N195" s="145"/>
    </row>
    <row r="196" spans="1:14" ht="14.25" customHeight="1">
      <c r="A196" s="162"/>
      <c r="B196" s="107"/>
      <c r="C196" s="107"/>
      <c r="D196" s="107"/>
      <c r="E196" s="50" t="s">
        <v>268</v>
      </c>
      <c r="F196" s="50" t="s">
        <v>3</v>
      </c>
      <c r="G196" s="93">
        <v>4210.2</v>
      </c>
      <c r="H196" s="50">
        <v>1</v>
      </c>
      <c r="I196" s="50">
        <v>6</v>
      </c>
      <c r="J196" s="50">
        <v>18</v>
      </c>
      <c r="K196" s="8"/>
      <c r="L196" s="107"/>
      <c r="M196" s="150"/>
      <c r="N196" s="145"/>
    </row>
    <row r="197" spans="1:14" ht="14.25" customHeight="1">
      <c r="A197" s="162"/>
      <c r="B197" s="107"/>
      <c r="C197" s="107"/>
      <c r="D197" s="107"/>
      <c r="E197" s="160" t="s">
        <v>269</v>
      </c>
      <c r="F197" s="50" t="s">
        <v>3</v>
      </c>
      <c r="G197" s="93">
        <v>2934.3</v>
      </c>
      <c r="H197" s="160">
        <v>1</v>
      </c>
      <c r="I197" s="50">
        <v>6</v>
      </c>
      <c r="J197" s="160">
        <v>18.9</v>
      </c>
      <c r="K197" s="8"/>
      <c r="L197" s="107"/>
      <c r="M197" s="150"/>
      <c r="N197" s="145"/>
    </row>
    <row r="198" spans="1:14" ht="14.25" customHeight="1">
      <c r="A198" s="162"/>
      <c r="B198" s="107"/>
      <c r="C198" s="107"/>
      <c r="D198" s="107"/>
      <c r="E198" s="160"/>
      <c r="F198" s="50" t="s">
        <v>2</v>
      </c>
      <c r="G198" s="50">
        <v>2223.92</v>
      </c>
      <c r="H198" s="160"/>
      <c r="I198" s="50">
        <v>6</v>
      </c>
      <c r="J198" s="160"/>
      <c r="K198" s="8"/>
      <c r="L198" s="107"/>
      <c r="M198" s="150"/>
      <c r="N198" s="145"/>
    </row>
    <row r="199" spans="1:14" ht="14.25" customHeight="1">
      <c r="A199" s="162"/>
      <c r="B199" s="107"/>
      <c r="C199" s="107"/>
      <c r="D199" s="107"/>
      <c r="E199" s="273" t="s">
        <v>270</v>
      </c>
      <c r="F199" s="50" t="s">
        <v>3</v>
      </c>
      <c r="G199" s="93">
        <v>3942.94</v>
      </c>
      <c r="H199" s="160">
        <v>1</v>
      </c>
      <c r="I199" s="50">
        <v>6</v>
      </c>
      <c r="J199" s="160">
        <v>18.9</v>
      </c>
      <c r="K199" s="8"/>
      <c r="L199" s="107"/>
      <c r="M199" s="150"/>
      <c r="N199" s="145"/>
    </row>
    <row r="200" spans="1:14" ht="14.25">
      <c r="A200" s="162"/>
      <c r="B200" s="107"/>
      <c r="C200" s="107"/>
      <c r="D200" s="107"/>
      <c r="E200" s="273"/>
      <c r="F200" s="50" t="s">
        <v>2</v>
      </c>
      <c r="G200" s="93">
        <v>2317.26</v>
      </c>
      <c r="H200" s="160"/>
      <c r="I200" s="50">
        <v>6</v>
      </c>
      <c r="J200" s="160"/>
      <c r="K200" s="8"/>
      <c r="L200" s="107"/>
      <c r="M200" s="150"/>
      <c r="N200" s="145"/>
    </row>
    <row r="201" spans="1:14" ht="14.25" customHeight="1">
      <c r="A201" s="162"/>
      <c r="B201" s="107"/>
      <c r="C201" s="107"/>
      <c r="D201" s="107"/>
      <c r="E201" s="160" t="s">
        <v>271</v>
      </c>
      <c r="F201" s="50" t="s">
        <v>3</v>
      </c>
      <c r="G201" s="50">
        <v>3942.94</v>
      </c>
      <c r="H201" s="160">
        <v>1</v>
      </c>
      <c r="I201" s="50">
        <v>6</v>
      </c>
      <c r="J201" s="160">
        <v>18.9</v>
      </c>
      <c r="K201" s="8"/>
      <c r="L201" s="107"/>
      <c r="M201" s="150"/>
      <c r="N201" s="145"/>
    </row>
    <row r="202" spans="1:14" ht="14.25" customHeight="1">
      <c r="A202" s="162"/>
      <c r="B202" s="107"/>
      <c r="C202" s="107"/>
      <c r="D202" s="107"/>
      <c r="E202" s="160"/>
      <c r="F202" s="50" t="s">
        <v>2</v>
      </c>
      <c r="G202" s="93">
        <v>2317.26</v>
      </c>
      <c r="H202" s="160"/>
      <c r="I202" s="50">
        <v>6</v>
      </c>
      <c r="J202" s="160"/>
      <c r="K202" s="8"/>
      <c r="L202" s="107"/>
      <c r="M202" s="150"/>
      <c r="N202" s="145"/>
    </row>
    <row r="203" spans="1:14" ht="14.25" customHeight="1">
      <c r="A203" s="162"/>
      <c r="B203" s="107"/>
      <c r="C203" s="107"/>
      <c r="D203" s="107"/>
      <c r="E203" s="50" t="s">
        <v>259</v>
      </c>
      <c r="F203" s="1"/>
      <c r="G203" s="93">
        <v>7980.32</v>
      </c>
      <c r="H203" s="8"/>
      <c r="I203" s="8"/>
      <c r="J203" s="8"/>
      <c r="K203" s="8"/>
      <c r="L203" s="107"/>
      <c r="M203" s="150"/>
      <c r="N203" s="145"/>
    </row>
    <row r="204" spans="1:14" ht="15" thickBot="1">
      <c r="A204" s="274"/>
      <c r="B204" s="108"/>
      <c r="C204" s="108"/>
      <c r="D204" s="108"/>
      <c r="E204" s="48" t="s">
        <v>260</v>
      </c>
      <c r="F204" s="5" t="s">
        <v>278</v>
      </c>
      <c r="G204" s="48">
        <v>16289</v>
      </c>
      <c r="H204" s="9"/>
      <c r="I204" s="9"/>
      <c r="J204" s="9"/>
      <c r="K204" s="9"/>
      <c r="L204" s="108"/>
      <c r="M204" s="153"/>
      <c r="N204" s="146"/>
    </row>
    <row r="205" spans="1:14" ht="14.25" customHeight="1">
      <c r="A205" s="161">
        <v>27</v>
      </c>
      <c r="B205" s="154" t="s">
        <v>279</v>
      </c>
      <c r="C205" s="154" t="s">
        <v>275</v>
      </c>
      <c r="D205" s="154" t="s">
        <v>273</v>
      </c>
      <c r="E205" s="154" t="s">
        <v>274</v>
      </c>
      <c r="F205" s="51" t="s">
        <v>3</v>
      </c>
      <c r="G205" s="94">
        <v>24246.5</v>
      </c>
      <c r="H205" s="159">
        <v>1</v>
      </c>
      <c r="I205" s="159">
        <v>32</v>
      </c>
      <c r="J205" s="159">
        <v>96.65</v>
      </c>
      <c r="K205" s="20"/>
      <c r="L205" s="154" t="s">
        <v>277</v>
      </c>
      <c r="M205" s="149">
        <v>11.3</v>
      </c>
      <c r="N205" s="147"/>
    </row>
    <row r="206" spans="1:14" ht="14.25">
      <c r="A206" s="162"/>
      <c r="B206" s="107"/>
      <c r="C206" s="107"/>
      <c r="D206" s="107"/>
      <c r="E206" s="107"/>
      <c r="F206" s="50" t="s">
        <v>2</v>
      </c>
      <c r="G206" s="93">
        <v>2456.36</v>
      </c>
      <c r="H206" s="160"/>
      <c r="I206" s="160"/>
      <c r="J206" s="160"/>
      <c r="K206" s="8"/>
      <c r="L206" s="107"/>
      <c r="M206" s="150"/>
      <c r="N206" s="145"/>
    </row>
    <row r="207" spans="1:14" ht="14.25">
      <c r="A207" s="162"/>
      <c r="B207" s="107"/>
      <c r="C207" s="107"/>
      <c r="D207" s="107"/>
      <c r="E207" s="107"/>
      <c r="F207" s="50" t="s">
        <v>1</v>
      </c>
      <c r="G207" s="50">
        <v>1104.34</v>
      </c>
      <c r="H207" s="160"/>
      <c r="I207" s="160"/>
      <c r="J207" s="160"/>
      <c r="K207" s="8"/>
      <c r="L207" s="107"/>
      <c r="M207" s="150"/>
      <c r="N207" s="145"/>
    </row>
    <row r="208" spans="1:14" ht="14.25">
      <c r="A208" s="162"/>
      <c r="B208" s="107"/>
      <c r="C208" s="107"/>
      <c r="D208" s="107"/>
      <c r="E208" s="107" t="s">
        <v>26</v>
      </c>
      <c r="F208" s="50" t="s">
        <v>3</v>
      </c>
      <c r="G208" s="93">
        <v>23342.69</v>
      </c>
      <c r="H208" s="160">
        <v>1</v>
      </c>
      <c r="I208" s="160">
        <v>32</v>
      </c>
      <c r="J208" s="160">
        <v>93.7</v>
      </c>
      <c r="K208" s="8"/>
      <c r="L208" s="107"/>
      <c r="M208" s="150"/>
      <c r="N208" s="145"/>
    </row>
    <row r="209" spans="1:14" ht="14.25">
      <c r="A209" s="162"/>
      <c r="B209" s="107"/>
      <c r="C209" s="107"/>
      <c r="D209" s="107"/>
      <c r="E209" s="107"/>
      <c r="F209" s="50" t="s">
        <v>2</v>
      </c>
      <c r="G209" s="93">
        <v>560.09</v>
      </c>
      <c r="H209" s="160"/>
      <c r="I209" s="160"/>
      <c r="J209" s="160"/>
      <c r="K209" s="8"/>
      <c r="L209" s="107"/>
      <c r="M209" s="150"/>
      <c r="N209" s="145"/>
    </row>
    <row r="210" spans="1:14" ht="14.25">
      <c r="A210" s="162"/>
      <c r="B210" s="107"/>
      <c r="C210" s="107"/>
      <c r="D210" s="107"/>
      <c r="E210" s="107"/>
      <c r="F210" s="95" t="s">
        <v>276</v>
      </c>
      <c r="G210" s="96">
        <v>281.11</v>
      </c>
      <c r="H210" s="160"/>
      <c r="I210" s="160"/>
      <c r="J210" s="160"/>
      <c r="K210" s="8"/>
      <c r="L210" s="107"/>
      <c r="M210" s="150"/>
      <c r="N210" s="145"/>
    </row>
    <row r="211" spans="1:14" ht="14.25">
      <c r="A211" s="162"/>
      <c r="B211" s="107"/>
      <c r="C211" s="107"/>
      <c r="D211" s="107"/>
      <c r="E211" s="107"/>
      <c r="F211" s="50" t="s">
        <v>1</v>
      </c>
      <c r="G211" s="50">
        <v>953.24</v>
      </c>
      <c r="H211" s="160"/>
      <c r="I211" s="160"/>
      <c r="J211" s="160"/>
      <c r="K211" s="8"/>
      <c r="L211" s="107"/>
      <c r="M211" s="150"/>
      <c r="N211" s="145"/>
    </row>
    <row r="212" spans="1:14" ht="14.25">
      <c r="A212" s="162"/>
      <c r="B212" s="107"/>
      <c r="C212" s="107"/>
      <c r="D212" s="107"/>
      <c r="E212" s="107" t="s">
        <v>209</v>
      </c>
      <c r="F212" s="50" t="s">
        <v>3</v>
      </c>
      <c r="G212" s="93">
        <v>13617.82</v>
      </c>
      <c r="H212" s="160">
        <v>1</v>
      </c>
      <c r="I212" s="160">
        <v>32</v>
      </c>
      <c r="J212" s="160">
        <v>93.1</v>
      </c>
      <c r="K212" s="8"/>
      <c r="L212" s="107"/>
      <c r="M212" s="150"/>
      <c r="N212" s="145"/>
    </row>
    <row r="213" spans="1:14" ht="14.25">
      <c r="A213" s="162"/>
      <c r="B213" s="107"/>
      <c r="C213" s="107"/>
      <c r="D213" s="107"/>
      <c r="E213" s="107"/>
      <c r="F213" s="50" t="s">
        <v>2</v>
      </c>
      <c r="G213" s="50">
        <v>856</v>
      </c>
      <c r="H213" s="160"/>
      <c r="I213" s="160"/>
      <c r="J213" s="160"/>
      <c r="K213" s="8"/>
      <c r="L213" s="107"/>
      <c r="M213" s="150"/>
      <c r="N213" s="145"/>
    </row>
    <row r="214" spans="1:14" ht="15" thickBot="1">
      <c r="A214" s="158"/>
      <c r="B214" s="98"/>
      <c r="C214" s="98"/>
      <c r="D214" s="98"/>
      <c r="E214" s="98"/>
      <c r="F214" s="56" t="s">
        <v>1</v>
      </c>
      <c r="G214" s="100">
        <v>72.94</v>
      </c>
      <c r="H214" s="156"/>
      <c r="I214" s="156"/>
      <c r="J214" s="156"/>
      <c r="K214" s="21"/>
      <c r="L214" s="98"/>
      <c r="M214" s="151"/>
      <c r="N214" s="148"/>
    </row>
    <row r="215" spans="1:14" ht="16.5" customHeight="1">
      <c r="A215" s="157">
        <v>28</v>
      </c>
      <c r="B215" s="97" t="s">
        <v>280</v>
      </c>
      <c r="C215" s="97" t="s">
        <v>281</v>
      </c>
      <c r="D215" s="97" t="s">
        <v>282</v>
      </c>
      <c r="E215" s="97" t="s">
        <v>26</v>
      </c>
      <c r="F215" s="47" t="s">
        <v>3</v>
      </c>
      <c r="G215" s="101">
        <v>2750.68</v>
      </c>
      <c r="H215" s="155">
        <v>1</v>
      </c>
      <c r="I215" s="155">
        <v>3</v>
      </c>
      <c r="J215" s="155">
        <v>12.75</v>
      </c>
      <c r="K215" s="29"/>
      <c r="L215" s="97" t="s">
        <v>283</v>
      </c>
      <c r="M215" s="97">
        <v>12.13</v>
      </c>
      <c r="N215" s="144"/>
    </row>
    <row r="216" spans="1:14" ht="16.5" customHeight="1" thickBot="1">
      <c r="A216" s="158"/>
      <c r="B216" s="98"/>
      <c r="C216" s="98"/>
      <c r="D216" s="98"/>
      <c r="E216" s="98"/>
      <c r="F216" s="56" t="s">
        <v>1</v>
      </c>
      <c r="G216" s="56">
        <v>2485.3</v>
      </c>
      <c r="H216" s="156"/>
      <c r="I216" s="156"/>
      <c r="J216" s="156"/>
      <c r="K216" s="34"/>
      <c r="L216" s="98"/>
      <c r="M216" s="98"/>
      <c r="N216" s="148"/>
    </row>
    <row r="217" spans="1:14" ht="16.5" customHeight="1">
      <c r="A217" s="157">
        <v>29</v>
      </c>
      <c r="B217" s="97" t="s">
        <v>284</v>
      </c>
      <c r="C217" s="97" t="s">
        <v>286</v>
      </c>
      <c r="D217" s="97" t="s">
        <v>288</v>
      </c>
      <c r="E217" s="155" t="s">
        <v>289</v>
      </c>
      <c r="F217" s="47" t="s">
        <v>3</v>
      </c>
      <c r="G217" s="101">
        <v>11147.36</v>
      </c>
      <c r="H217" s="155">
        <v>1</v>
      </c>
      <c r="I217" s="155">
        <v>18</v>
      </c>
      <c r="J217" s="267">
        <v>54.05</v>
      </c>
      <c r="K217" s="7"/>
      <c r="L217" s="97" t="s">
        <v>292</v>
      </c>
      <c r="M217" s="97">
        <v>12.21</v>
      </c>
      <c r="N217" s="144"/>
    </row>
    <row r="218" spans="1:14" ht="16.5" customHeight="1">
      <c r="A218" s="162"/>
      <c r="B218" s="107"/>
      <c r="C218" s="107"/>
      <c r="D218" s="107"/>
      <c r="E218" s="160"/>
      <c r="F218" s="50" t="s">
        <v>235</v>
      </c>
      <c r="G218" s="93">
        <v>1721.4</v>
      </c>
      <c r="H218" s="160"/>
      <c r="I218" s="160"/>
      <c r="J218" s="278"/>
      <c r="K218" s="8"/>
      <c r="L218" s="107"/>
      <c r="M218" s="107"/>
      <c r="N218" s="145"/>
    </row>
    <row r="219" spans="1:14" ht="16.5" customHeight="1">
      <c r="A219" s="162"/>
      <c r="B219" s="107"/>
      <c r="C219" s="107"/>
      <c r="D219" s="107"/>
      <c r="E219" s="160"/>
      <c r="F219" s="50" t="s">
        <v>133</v>
      </c>
      <c r="G219" s="50">
        <v>706.72</v>
      </c>
      <c r="H219" s="160"/>
      <c r="I219" s="160"/>
      <c r="J219" s="159"/>
      <c r="K219" s="8"/>
      <c r="L219" s="107"/>
      <c r="M219" s="107"/>
      <c r="N219" s="145"/>
    </row>
    <row r="220" spans="1:14" ht="16.5" customHeight="1">
      <c r="A220" s="162"/>
      <c r="B220" s="107"/>
      <c r="C220" s="107"/>
      <c r="D220" s="107"/>
      <c r="E220" s="160" t="s">
        <v>290</v>
      </c>
      <c r="F220" s="50" t="s">
        <v>3</v>
      </c>
      <c r="G220" s="93">
        <v>11147.36</v>
      </c>
      <c r="H220" s="160">
        <v>1</v>
      </c>
      <c r="I220" s="160">
        <v>18</v>
      </c>
      <c r="J220" s="156">
        <v>54.05</v>
      </c>
      <c r="K220" s="8"/>
      <c r="L220" s="107"/>
      <c r="M220" s="107"/>
      <c r="N220" s="145"/>
    </row>
    <row r="221" spans="1:14" ht="16.5" customHeight="1">
      <c r="A221" s="162"/>
      <c r="B221" s="107"/>
      <c r="C221" s="107"/>
      <c r="D221" s="107"/>
      <c r="E221" s="160"/>
      <c r="F221" s="50" t="s">
        <v>235</v>
      </c>
      <c r="G221" s="93">
        <v>1721.4</v>
      </c>
      <c r="H221" s="160"/>
      <c r="I221" s="160"/>
      <c r="J221" s="278"/>
      <c r="K221" s="8"/>
      <c r="L221" s="107"/>
      <c r="M221" s="107"/>
      <c r="N221" s="145"/>
    </row>
    <row r="222" spans="1:14" ht="16.5" customHeight="1" thickBot="1">
      <c r="A222" s="274"/>
      <c r="B222" s="108"/>
      <c r="C222" s="108"/>
      <c r="D222" s="108"/>
      <c r="E222" s="277"/>
      <c r="F222" s="48" t="s">
        <v>133</v>
      </c>
      <c r="G222" s="48">
        <v>706.72</v>
      </c>
      <c r="H222" s="277"/>
      <c r="I222" s="277"/>
      <c r="J222" s="268"/>
      <c r="K222" s="9"/>
      <c r="L222" s="108"/>
      <c r="M222" s="108"/>
      <c r="N222" s="146"/>
    </row>
    <row r="223" spans="1:15" ht="16.5" customHeight="1" thickBot="1">
      <c r="A223" s="275" t="s">
        <v>30</v>
      </c>
      <c r="B223" s="276"/>
      <c r="C223" s="276"/>
      <c r="D223" s="276"/>
      <c r="E223" s="276"/>
      <c r="F223" s="276"/>
      <c r="G223" s="115">
        <f>SUM(G192:G222)</f>
        <v>163005.22999999998</v>
      </c>
      <c r="H223" s="102"/>
      <c r="I223" s="102"/>
      <c r="J223" s="102"/>
      <c r="K223" s="102"/>
      <c r="L223" s="102"/>
      <c r="M223" s="102"/>
      <c r="N223" s="102"/>
      <c r="O223" s="111"/>
    </row>
    <row r="224" spans="1:14" ht="30" thickBot="1" thickTop="1">
      <c r="A224" s="2" t="s">
        <v>5</v>
      </c>
      <c r="B224" s="3" t="s">
        <v>6</v>
      </c>
      <c r="C224" s="3" t="s">
        <v>7</v>
      </c>
      <c r="D224" s="3" t="s">
        <v>0</v>
      </c>
      <c r="E224" s="3" t="s">
        <v>28</v>
      </c>
      <c r="F224" s="134" t="s">
        <v>8</v>
      </c>
      <c r="G224" s="134"/>
      <c r="H224" s="3" t="s">
        <v>9</v>
      </c>
      <c r="I224" s="3" t="s">
        <v>10</v>
      </c>
      <c r="J224" s="3" t="s">
        <v>11</v>
      </c>
      <c r="K224" s="3" t="s">
        <v>12</v>
      </c>
      <c r="L224" s="3" t="s">
        <v>13</v>
      </c>
      <c r="M224" s="3" t="s">
        <v>14</v>
      </c>
      <c r="N224" s="4" t="s">
        <v>15</v>
      </c>
    </row>
    <row r="225" spans="1:14" ht="16.5" customHeight="1">
      <c r="A225" s="157">
        <v>29</v>
      </c>
      <c r="B225" s="97" t="s">
        <v>299</v>
      </c>
      <c r="C225" s="97" t="s">
        <v>285</v>
      </c>
      <c r="D225" s="97" t="s">
        <v>287</v>
      </c>
      <c r="E225" s="155" t="s">
        <v>20</v>
      </c>
      <c r="F225" s="47" t="s">
        <v>3</v>
      </c>
      <c r="G225" s="47">
        <v>10977.9</v>
      </c>
      <c r="H225" s="155">
        <v>1</v>
      </c>
      <c r="I225" s="155">
        <v>18</v>
      </c>
      <c r="J225" s="155">
        <v>54.05</v>
      </c>
      <c r="K225" s="135"/>
      <c r="L225" s="97" t="s">
        <v>291</v>
      </c>
      <c r="M225" s="97">
        <v>12.21</v>
      </c>
      <c r="N225" s="279"/>
    </row>
    <row r="226" spans="1:14" ht="16.5" customHeight="1">
      <c r="A226" s="162"/>
      <c r="B226" s="107"/>
      <c r="C226" s="107"/>
      <c r="D226" s="107"/>
      <c r="E226" s="160"/>
      <c r="F226" s="50" t="s">
        <v>2</v>
      </c>
      <c r="G226" s="93">
        <v>2236.98</v>
      </c>
      <c r="H226" s="160"/>
      <c r="I226" s="160"/>
      <c r="J226" s="160"/>
      <c r="K226" s="136"/>
      <c r="L226" s="107"/>
      <c r="M226" s="107"/>
      <c r="N226" s="280"/>
    </row>
    <row r="227" spans="1:14" ht="16.5" customHeight="1">
      <c r="A227" s="162"/>
      <c r="B227" s="107"/>
      <c r="C227" s="107"/>
      <c r="D227" s="107"/>
      <c r="E227" s="160"/>
      <c r="F227" s="50" t="s">
        <v>1</v>
      </c>
      <c r="G227" s="93">
        <v>692.37</v>
      </c>
      <c r="H227" s="160"/>
      <c r="I227" s="160"/>
      <c r="J227" s="160"/>
      <c r="K227" s="133"/>
      <c r="L227" s="107"/>
      <c r="M227" s="107"/>
      <c r="N227" s="280"/>
    </row>
    <row r="228" spans="1:14" ht="16.5" customHeight="1">
      <c r="A228" s="162"/>
      <c r="B228" s="107"/>
      <c r="C228" s="107"/>
      <c r="D228" s="107"/>
      <c r="E228" s="160" t="s">
        <v>21</v>
      </c>
      <c r="F228" s="50" t="s">
        <v>3</v>
      </c>
      <c r="G228" s="50">
        <v>12311.77</v>
      </c>
      <c r="H228" s="160">
        <v>1</v>
      </c>
      <c r="I228" s="160">
        <v>18</v>
      </c>
      <c r="J228" s="160">
        <v>52.65</v>
      </c>
      <c r="K228" s="132"/>
      <c r="L228" s="107"/>
      <c r="M228" s="107"/>
      <c r="N228" s="280"/>
    </row>
    <row r="229" spans="1:14" ht="16.5" customHeight="1">
      <c r="A229" s="162"/>
      <c r="B229" s="107"/>
      <c r="C229" s="107"/>
      <c r="D229" s="107"/>
      <c r="E229" s="160"/>
      <c r="F229" s="50" t="s">
        <v>1</v>
      </c>
      <c r="G229" s="93">
        <v>678.38</v>
      </c>
      <c r="H229" s="160"/>
      <c r="I229" s="160"/>
      <c r="J229" s="160"/>
      <c r="K229" s="133"/>
      <c r="L229" s="107"/>
      <c r="M229" s="107"/>
      <c r="N229" s="280"/>
    </row>
    <row r="230" spans="1:14" ht="16.5" customHeight="1">
      <c r="A230" s="162"/>
      <c r="B230" s="107"/>
      <c r="C230" s="107"/>
      <c r="D230" s="107"/>
      <c r="E230" s="160" t="s">
        <v>293</v>
      </c>
      <c r="F230" s="50" t="s">
        <v>3</v>
      </c>
      <c r="G230" s="50">
        <v>11781.86</v>
      </c>
      <c r="H230" s="160">
        <v>1</v>
      </c>
      <c r="I230" s="160">
        <v>18</v>
      </c>
      <c r="J230" s="160">
        <v>54.05</v>
      </c>
      <c r="K230" s="132"/>
      <c r="L230" s="107"/>
      <c r="M230" s="107"/>
      <c r="N230" s="280"/>
    </row>
    <row r="231" spans="1:14" ht="16.5" customHeight="1">
      <c r="A231" s="162"/>
      <c r="B231" s="107"/>
      <c r="C231" s="107"/>
      <c r="D231" s="107"/>
      <c r="E231" s="160"/>
      <c r="F231" s="50" t="s">
        <v>2</v>
      </c>
      <c r="G231" s="93">
        <v>787.42</v>
      </c>
      <c r="H231" s="160"/>
      <c r="I231" s="160"/>
      <c r="J231" s="160"/>
      <c r="K231" s="136"/>
      <c r="L231" s="107"/>
      <c r="M231" s="107"/>
      <c r="N231" s="280"/>
    </row>
    <row r="232" spans="1:14" ht="16.5" customHeight="1">
      <c r="A232" s="162"/>
      <c r="B232" s="107"/>
      <c r="C232" s="107"/>
      <c r="D232" s="107"/>
      <c r="E232" s="160"/>
      <c r="F232" s="50" t="s">
        <v>1</v>
      </c>
      <c r="G232" s="93">
        <v>696.25</v>
      </c>
      <c r="H232" s="160"/>
      <c r="I232" s="160"/>
      <c r="J232" s="160"/>
      <c r="K232" s="133"/>
      <c r="L232" s="107"/>
      <c r="M232" s="107"/>
      <c r="N232" s="280"/>
    </row>
    <row r="233" spans="1:14" ht="16.5" customHeight="1">
      <c r="A233" s="162"/>
      <c r="B233" s="107"/>
      <c r="C233" s="107"/>
      <c r="D233" s="107"/>
      <c r="E233" s="160" t="s">
        <v>294</v>
      </c>
      <c r="F233" s="50" t="s">
        <v>3</v>
      </c>
      <c r="G233" s="50">
        <v>13792.72</v>
      </c>
      <c r="H233" s="160">
        <v>1</v>
      </c>
      <c r="I233" s="160">
        <v>26</v>
      </c>
      <c r="J233" s="160">
        <v>75.85</v>
      </c>
      <c r="K233" s="132"/>
      <c r="L233" s="107"/>
      <c r="M233" s="107"/>
      <c r="N233" s="280"/>
    </row>
    <row r="234" spans="1:14" ht="16.5" customHeight="1">
      <c r="A234" s="162"/>
      <c r="B234" s="107"/>
      <c r="C234" s="107"/>
      <c r="D234" s="107"/>
      <c r="E234" s="160"/>
      <c r="F234" s="50" t="s">
        <v>1</v>
      </c>
      <c r="G234" s="93">
        <v>589.95</v>
      </c>
      <c r="H234" s="160"/>
      <c r="I234" s="160"/>
      <c r="J234" s="160"/>
      <c r="K234" s="133"/>
      <c r="L234" s="107"/>
      <c r="M234" s="107"/>
      <c r="N234" s="280"/>
    </row>
    <row r="235" spans="1:14" ht="34.5" customHeight="1">
      <c r="A235" s="162"/>
      <c r="B235" s="107"/>
      <c r="C235" s="107"/>
      <c r="D235" s="107"/>
      <c r="E235" s="114" t="s">
        <v>295</v>
      </c>
      <c r="F235" s="50" t="s">
        <v>2</v>
      </c>
      <c r="G235" s="50">
        <v>694.37</v>
      </c>
      <c r="H235" s="50">
        <v>1</v>
      </c>
      <c r="I235" s="50">
        <v>2</v>
      </c>
      <c r="J235" s="50">
        <v>7.65</v>
      </c>
      <c r="K235" s="8"/>
      <c r="L235" s="107"/>
      <c r="M235" s="107"/>
      <c r="N235" s="280"/>
    </row>
    <row r="236" spans="1:14" ht="34.5" customHeight="1">
      <c r="A236" s="162"/>
      <c r="B236" s="107"/>
      <c r="C236" s="107"/>
      <c r="D236" s="107"/>
      <c r="E236" s="114" t="s">
        <v>296</v>
      </c>
      <c r="F236" s="50" t="s">
        <v>2</v>
      </c>
      <c r="G236" s="93">
        <v>522.41</v>
      </c>
      <c r="H236" s="50">
        <v>1</v>
      </c>
      <c r="I236" s="50">
        <v>2</v>
      </c>
      <c r="J236" s="50">
        <v>7.65</v>
      </c>
      <c r="K236" s="8"/>
      <c r="L236" s="107"/>
      <c r="M236" s="107"/>
      <c r="N236" s="280"/>
    </row>
    <row r="237" spans="1:14" ht="34.5" customHeight="1">
      <c r="A237" s="162"/>
      <c r="B237" s="107"/>
      <c r="C237" s="107"/>
      <c r="D237" s="107"/>
      <c r="E237" s="114" t="s">
        <v>297</v>
      </c>
      <c r="F237" s="50" t="s">
        <v>2</v>
      </c>
      <c r="G237" s="93">
        <v>1059.78</v>
      </c>
      <c r="H237" s="50">
        <v>1</v>
      </c>
      <c r="I237" s="50">
        <v>2</v>
      </c>
      <c r="J237" s="50">
        <v>7.65</v>
      </c>
      <c r="K237" s="8"/>
      <c r="L237" s="107"/>
      <c r="M237" s="107"/>
      <c r="N237" s="280"/>
    </row>
    <row r="238" spans="1:14" ht="41.25" customHeight="1" thickBot="1">
      <c r="A238" s="158"/>
      <c r="B238" s="98"/>
      <c r="C238" s="98"/>
      <c r="D238" s="98"/>
      <c r="E238" s="116" t="s">
        <v>298</v>
      </c>
      <c r="F238" s="56" t="s">
        <v>2</v>
      </c>
      <c r="G238" s="56">
        <v>383.04</v>
      </c>
      <c r="H238" s="56">
        <v>1</v>
      </c>
      <c r="I238" s="56">
        <v>2</v>
      </c>
      <c r="J238" s="56">
        <v>7.65</v>
      </c>
      <c r="K238" s="21"/>
      <c r="L238" s="98"/>
      <c r="M238" s="98"/>
      <c r="N238" s="280"/>
    </row>
    <row r="239" spans="1:14" ht="16.5" customHeight="1">
      <c r="A239" s="157">
        <v>30</v>
      </c>
      <c r="B239" s="97" t="s">
        <v>301</v>
      </c>
      <c r="C239" s="97" t="s">
        <v>302</v>
      </c>
      <c r="D239" s="97" t="s">
        <v>303</v>
      </c>
      <c r="E239" s="155" t="s">
        <v>2</v>
      </c>
      <c r="F239" s="155"/>
      <c r="G239" s="101">
        <v>5716.3</v>
      </c>
      <c r="H239" s="155">
        <v>1</v>
      </c>
      <c r="I239" s="155">
        <v>8</v>
      </c>
      <c r="J239" s="155">
        <v>29.4</v>
      </c>
      <c r="K239" s="138"/>
      <c r="L239" s="97" t="s">
        <v>304</v>
      </c>
      <c r="M239" s="97">
        <v>12.28</v>
      </c>
      <c r="N239" s="144"/>
    </row>
    <row r="240" spans="1:14" ht="16.5" customHeight="1">
      <c r="A240" s="162"/>
      <c r="B240" s="107"/>
      <c r="C240" s="107"/>
      <c r="D240" s="107"/>
      <c r="E240" s="160" t="s">
        <v>300</v>
      </c>
      <c r="F240" s="160"/>
      <c r="G240" s="93">
        <v>11979.18</v>
      </c>
      <c r="H240" s="160"/>
      <c r="I240" s="160"/>
      <c r="J240" s="160"/>
      <c r="K240" s="139"/>
      <c r="L240" s="107"/>
      <c r="M240" s="107"/>
      <c r="N240" s="145"/>
    </row>
    <row r="241" spans="1:14" ht="16.5" customHeight="1" thickBot="1">
      <c r="A241" s="158"/>
      <c r="B241" s="98"/>
      <c r="C241" s="98"/>
      <c r="D241" s="98"/>
      <c r="E241" s="156" t="s">
        <v>27</v>
      </c>
      <c r="F241" s="156"/>
      <c r="G241" s="56">
        <v>3124.94</v>
      </c>
      <c r="H241" s="156"/>
      <c r="I241" s="156"/>
      <c r="J241" s="156"/>
      <c r="K241" s="132"/>
      <c r="L241" s="98"/>
      <c r="M241" s="98"/>
      <c r="N241" s="148"/>
    </row>
    <row r="242" spans="1:14" ht="16.5" customHeight="1">
      <c r="A242" s="124"/>
      <c r="B242" s="125"/>
      <c r="C242" s="125"/>
      <c r="D242" s="125"/>
      <c r="E242" s="125"/>
      <c r="F242" s="118"/>
      <c r="G242" s="119"/>
      <c r="H242" s="90"/>
      <c r="I242" s="90"/>
      <c r="J242" s="90"/>
      <c r="K242" s="90"/>
      <c r="L242" s="90"/>
      <c r="M242" s="90"/>
      <c r="N242" s="120"/>
    </row>
    <row r="243" spans="1:14" ht="16.5" customHeight="1">
      <c r="A243" s="126"/>
      <c r="B243" s="112"/>
      <c r="C243" s="112"/>
      <c r="D243" s="112"/>
      <c r="E243" s="112"/>
      <c r="F243" s="113"/>
      <c r="G243" s="117"/>
      <c r="H243" s="91"/>
      <c r="I243" s="91"/>
      <c r="J243" s="91"/>
      <c r="K243" s="91"/>
      <c r="L243" s="91"/>
      <c r="M243" s="91"/>
      <c r="N243" s="121"/>
    </row>
    <row r="244" spans="1:14" ht="16.5" customHeight="1">
      <c r="A244" s="126"/>
      <c r="B244" s="112"/>
      <c r="C244" s="112"/>
      <c r="D244" s="112"/>
      <c r="E244" s="112"/>
      <c r="F244" s="113"/>
      <c r="G244" s="99"/>
      <c r="H244" s="91"/>
      <c r="I244" s="91"/>
      <c r="J244" s="91"/>
      <c r="K244" s="91"/>
      <c r="L244" s="91"/>
      <c r="M244" s="91"/>
      <c r="N244" s="121"/>
    </row>
    <row r="245" spans="1:14" ht="16.5" customHeight="1">
      <c r="A245" s="126"/>
      <c r="B245" s="112"/>
      <c r="C245" s="112"/>
      <c r="D245" s="112"/>
      <c r="E245" s="112"/>
      <c r="F245" s="113"/>
      <c r="G245" s="117"/>
      <c r="H245" s="91"/>
      <c r="I245" s="91"/>
      <c r="J245" s="91"/>
      <c r="K245" s="91"/>
      <c r="L245" s="91"/>
      <c r="M245" s="91"/>
      <c r="N245" s="121"/>
    </row>
    <row r="246" spans="1:14" ht="16.5" customHeight="1">
      <c r="A246" s="126"/>
      <c r="B246" s="112"/>
      <c r="C246" s="112"/>
      <c r="D246" s="112"/>
      <c r="E246" s="112"/>
      <c r="F246" s="113"/>
      <c r="G246" s="117"/>
      <c r="H246" s="91"/>
      <c r="I246" s="91"/>
      <c r="J246" s="91"/>
      <c r="K246" s="91"/>
      <c r="L246" s="91"/>
      <c r="M246" s="91"/>
      <c r="N246" s="121"/>
    </row>
    <row r="247" spans="1:14" ht="16.5" customHeight="1">
      <c r="A247" s="126"/>
      <c r="B247" s="112"/>
      <c r="C247" s="112"/>
      <c r="D247" s="112"/>
      <c r="E247" s="112"/>
      <c r="F247" s="113"/>
      <c r="G247" s="99"/>
      <c r="H247" s="91"/>
      <c r="I247" s="91"/>
      <c r="J247" s="91"/>
      <c r="K247" s="91"/>
      <c r="L247" s="91"/>
      <c r="M247" s="91"/>
      <c r="N247" s="121"/>
    </row>
    <row r="248" spans="1:14" ht="16.5" customHeight="1">
      <c r="A248" s="126"/>
      <c r="B248" s="112"/>
      <c r="C248" s="112"/>
      <c r="D248" s="112"/>
      <c r="E248" s="112"/>
      <c r="F248" s="113"/>
      <c r="G248" s="117"/>
      <c r="H248" s="91"/>
      <c r="I248" s="91"/>
      <c r="J248" s="91"/>
      <c r="K248" s="91"/>
      <c r="L248" s="91"/>
      <c r="M248" s="91"/>
      <c r="N248" s="121"/>
    </row>
    <row r="249" spans="1:14" ht="16.5" customHeight="1">
      <c r="A249" s="126"/>
      <c r="B249" s="112"/>
      <c r="C249" s="112"/>
      <c r="D249" s="112"/>
      <c r="E249" s="112"/>
      <c r="F249" s="113"/>
      <c r="G249" s="117"/>
      <c r="H249" s="91"/>
      <c r="I249" s="91"/>
      <c r="J249" s="91"/>
      <c r="K249" s="91"/>
      <c r="L249" s="91"/>
      <c r="M249" s="91"/>
      <c r="N249" s="121"/>
    </row>
    <row r="250" spans="1:14" ht="16.5" customHeight="1">
      <c r="A250" s="126"/>
      <c r="B250" s="112"/>
      <c r="C250" s="112"/>
      <c r="D250" s="112"/>
      <c r="E250" s="112"/>
      <c r="F250" s="113"/>
      <c r="G250" s="99"/>
      <c r="H250" s="91"/>
      <c r="I250" s="91"/>
      <c r="J250" s="91"/>
      <c r="K250" s="91"/>
      <c r="L250" s="91"/>
      <c r="M250" s="91"/>
      <c r="N250" s="121"/>
    </row>
    <row r="251" spans="1:14" ht="16.5" customHeight="1">
      <c r="A251" s="126"/>
      <c r="B251" s="112"/>
      <c r="C251" s="112"/>
      <c r="D251" s="112"/>
      <c r="E251" s="112"/>
      <c r="F251" s="113"/>
      <c r="G251" s="117"/>
      <c r="H251" s="91"/>
      <c r="I251" s="91"/>
      <c r="J251" s="91"/>
      <c r="K251" s="91"/>
      <c r="L251" s="91"/>
      <c r="M251" s="91"/>
      <c r="N251" s="121"/>
    </row>
    <row r="252" spans="1:14" ht="16.5" customHeight="1" thickBot="1">
      <c r="A252" s="281"/>
      <c r="B252" s="282"/>
      <c r="C252" s="282"/>
      <c r="D252" s="282"/>
      <c r="E252" s="282"/>
      <c r="F252" s="282"/>
      <c r="G252" s="122"/>
      <c r="H252" s="92"/>
      <c r="I252" s="92"/>
      <c r="J252" s="92"/>
      <c r="K252" s="92"/>
      <c r="L252" s="92"/>
      <c r="M252" s="92"/>
      <c r="N252" s="123"/>
    </row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</sheetData>
  <mergeCells count="531">
    <mergeCell ref="A252:F252"/>
    <mergeCell ref="L239:L241"/>
    <mergeCell ref="M239:M241"/>
    <mergeCell ref="N239:N241"/>
    <mergeCell ref="E239:F239"/>
    <mergeCell ref="E240:F240"/>
    <mergeCell ref="E241:F241"/>
    <mergeCell ref="H239:H241"/>
    <mergeCell ref="I239:I241"/>
    <mergeCell ref="J239:J241"/>
    <mergeCell ref="K239:K241"/>
    <mergeCell ref="A239:A241"/>
    <mergeCell ref="B239:B241"/>
    <mergeCell ref="C239:C241"/>
    <mergeCell ref="D239:D241"/>
    <mergeCell ref="N225:N238"/>
    <mergeCell ref="K233:K234"/>
    <mergeCell ref="K225:K227"/>
    <mergeCell ref="K228:K229"/>
    <mergeCell ref="K230:K232"/>
    <mergeCell ref="L225:L238"/>
    <mergeCell ref="M225:M238"/>
    <mergeCell ref="J225:J227"/>
    <mergeCell ref="J228:J229"/>
    <mergeCell ref="J230:J232"/>
    <mergeCell ref="J233:J234"/>
    <mergeCell ref="H225:H227"/>
    <mergeCell ref="H228:H229"/>
    <mergeCell ref="H230:H232"/>
    <mergeCell ref="H233:H234"/>
    <mergeCell ref="I225:I227"/>
    <mergeCell ref="I228:I229"/>
    <mergeCell ref="I230:I232"/>
    <mergeCell ref="I233:I234"/>
    <mergeCell ref="A225:A238"/>
    <mergeCell ref="B225:B238"/>
    <mergeCell ref="C225:C238"/>
    <mergeCell ref="D225:D238"/>
    <mergeCell ref="E225:E227"/>
    <mergeCell ref="E228:E229"/>
    <mergeCell ref="E230:E232"/>
    <mergeCell ref="E233:E234"/>
    <mergeCell ref="L217:L222"/>
    <mergeCell ref="M217:M222"/>
    <mergeCell ref="N217:N222"/>
    <mergeCell ref="J217:J219"/>
    <mergeCell ref="J220:J222"/>
    <mergeCell ref="H217:H219"/>
    <mergeCell ref="H220:H222"/>
    <mergeCell ref="I217:I219"/>
    <mergeCell ref="I220:I222"/>
    <mergeCell ref="B217:B222"/>
    <mergeCell ref="A217:A222"/>
    <mergeCell ref="C217:C222"/>
    <mergeCell ref="A223:F223"/>
    <mergeCell ref="D217:D222"/>
    <mergeCell ref="E217:E219"/>
    <mergeCell ref="E220:E222"/>
    <mergeCell ref="E197:E198"/>
    <mergeCell ref="E199:E200"/>
    <mergeCell ref="E201:E202"/>
    <mergeCell ref="A192:A204"/>
    <mergeCell ref="B192:B204"/>
    <mergeCell ref="C192:C204"/>
    <mergeCell ref="D192:D204"/>
    <mergeCell ref="L114:L117"/>
    <mergeCell ref="M114:M117"/>
    <mergeCell ref="A114:A117"/>
    <mergeCell ref="B114:B117"/>
    <mergeCell ref="C114:C117"/>
    <mergeCell ref="D114:D117"/>
    <mergeCell ref="J112:J113"/>
    <mergeCell ref="L108:L113"/>
    <mergeCell ref="M108:M113"/>
    <mergeCell ref="N108:N113"/>
    <mergeCell ref="K112:K113"/>
    <mergeCell ref="A108:A113"/>
    <mergeCell ref="B108:B113"/>
    <mergeCell ref="C108:C113"/>
    <mergeCell ref="D108:D113"/>
    <mergeCell ref="B104:B107"/>
    <mergeCell ref="C104:C107"/>
    <mergeCell ref="D104:D107"/>
    <mergeCell ref="A104:A107"/>
    <mergeCell ref="B85:B94"/>
    <mergeCell ref="C85:C94"/>
    <mergeCell ref="D85:D94"/>
    <mergeCell ref="A85:A94"/>
    <mergeCell ref="E93:F93"/>
    <mergeCell ref="E94:F94"/>
    <mergeCell ref="L85:L94"/>
    <mergeCell ref="M85:M94"/>
    <mergeCell ref="A72:A75"/>
    <mergeCell ref="B72:B75"/>
    <mergeCell ref="C72:C75"/>
    <mergeCell ref="D72:D75"/>
    <mergeCell ref="A2:A21"/>
    <mergeCell ref="K20:K21"/>
    <mergeCell ref="B2:B21"/>
    <mergeCell ref="C2:C21"/>
    <mergeCell ref="D2:D21"/>
    <mergeCell ref="I18:I19"/>
    <mergeCell ref="J18:J19"/>
    <mergeCell ref="E2:E3"/>
    <mergeCell ref="E4:E5"/>
    <mergeCell ref="E8:E9"/>
    <mergeCell ref="M2:M3"/>
    <mergeCell ref="H4:H5"/>
    <mergeCell ref="I4:I5"/>
    <mergeCell ref="J4:J5"/>
    <mergeCell ref="A22:A24"/>
    <mergeCell ref="B22:B24"/>
    <mergeCell ref="C22:C24"/>
    <mergeCell ref="D22:E24"/>
    <mergeCell ref="H22:H24"/>
    <mergeCell ref="E20:E21"/>
    <mergeCell ref="E18:E19"/>
    <mergeCell ref="H18:H19"/>
    <mergeCell ref="F1:G1"/>
    <mergeCell ref="I22:I24"/>
    <mergeCell ref="J22:J24"/>
    <mergeCell ref="K22:K24"/>
    <mergeCell ref="H2:H3"/>
    <mergeCell ref="I2:I3"/>
    <mergeCell ref="J2:J3"/>
    <mergeCell ref="K2:K3"/>
    <mergeCell ref="K4:K5"/>
    <mergeCell ref="J20:J21"/>
    <mergeCell ref="N22:N24"/>
    <mergeCell ref="H8:H9"/>
    <mergeCell ref="I8:I9"/>
    <mergeCell ref="J8:J9"/>
    <mergeCell ref="K8:K9"/>
    <mergeCell ref="K18:K19"/>
    <mergeCell ref="H20:H21"/>
    <mergeCell ref="I20:I21"/>
    <mergeCell ref="L2:L21"/>
    <mergeCell ref="M4:M21"/>
    <mergeCell ref="M53:M54"/>
    <mergeCell ref="F33:G33"/>
    <mergeCell ref="L22:L24"/>
    <mergeCell ref="M22:M24"/>
    <mergeCell ref="M34:M52"/>
    <mergeCell ref="J51:J52"/>
    <mergeCell ref="K51:K52"/>
    <mergeCell ref="I53:I54"/>
    <mergeCell ref="J53:J54"/>
    <mergeCell ref="L53:L54"/>
    <mergeCell ref="A53:A54"/>
    <mergeCell ref="B53:B54"/>
    <mergeCell ref="C53:C54"/>
    <mergeCell ref="H53:H54"/>
    <mergeCell ref="D53:E54"/>
    <mergeCell ref="L34:L52"/>
    <mergeCell ref="H48:H50"/>
    <mergeCell ref="I48:I50"/>
    <mergeCell ref="J48:J50"/>
    <mergeCell ref="K48:K50"/>
    <mergeCell ref="H51:H52"/>
    <mergeCell ref="I51:I52"/>
    <mergeCell ref="A66:A67"/>
    <mergeCell ref="B66:B67"/>
    <mergeCell ref="C66:C67"/>
    <mergeCell ref="E48:E50"/>
    <mergeCell ref="E51:E52"/>
    <mergeCell ref="D34:D52"/>
    <mergeCell ref="C34:C52"/>
    <mergeCell ref="B34:B52"/>
    <mergeCell ref="A34:A52"/>
    <mergeCell ref="A64:A65"/>
    <mergeCell ref="B64:B65"/>
    <mergeCell ref="C64:C65"/>
    <mergeCell ref="D64:D65"/>
    <mergeCell ref="H74:H75"/>
    <mergeCell ref="D66:D67"/>
    <mergeCell ref="E66:E67"/>
    <mergeCell ref="E72:E73"/>
    <mergeCell ref="E74:E75"/>
    <mergeCell ref="I74:I75"/>
    <mergeCell ref="J74:J75"/>
    <mergeCell ref="N66:N67"/>
    <mergeCell ref="N72:N75"/>
    <mergeCell ref="K72:K73"/>
    <mergeCell ref="K74:K75"/>
    <mergeCell ref="L72:L75"/>
    <mergeCell ref="M72:M75"/>
    <mergeCell ref="L68:L71"/>
    <mergeCell ref="M68:M71"/>
    <mergeCell ref="K68:K71"/>
    <mergeCell ref="H72:H73"/>
    <mergeCell ref="I72:I73"/>
    <mergeCell ref="J72:J73"/>
    <mergeCell ref="H68:H71"/>
    <mergeCell ref="I68:I71"/>
    <mergeCell ref="J68:J71"/>
    <mergeCell ref="A95:F95"/>
    <mergeCell ref="A127:F127"/>
    <mergeCell ref="F128:G128"/>
    <mergeCell ref="A98:A103"/>
    <mergeCell ref="B98:B103"/>
    <mergeCell ref="C98:C103"/>
    <mergeCell ref="D98:D103"/>
    <mergeCell ref="E98:E100"/>
    <mergeCell ref="E101:E103"/>
    <mergeCell ref="F96:G96"/>
    <mergeCell ref="L129:L158"/>
    <mergeCell ref="M129:M158"/>
    <mergeCell ref="N129:N158"/>
    <mergeCell ref="D97:E97"/>
    <mergeCell ref="L104:L107"/>
    <mergeCell ref="M104:M107"/>
    <mergeCell ref="N104:N107"/>
    <mergeCell ref="E112:E113"/>
    <mergeCell ref="H112:H113"/>
    <mergeCell ref="I112:I113"/>
    <mergeCell ref="A129:A158"/>
    <mergeCell ref="B129:B158"/>
    <mergeCell ref="C129:C158"/>
    <mergeCell ref="D129:D158"/>
    <mergeCell ref="J155:J156"/>
    <mergeCell ref="K155:K156"/>
    <mergeCell ref="E155:E156"/>
    <mergeCell ref="J157:J158"/>
    <mergeCell ref="I157:I158"/>
    <mergeCell ref="H157:H158"/>
    <mergeCell ref="K157:K158"/>
    <mergeCell ref="E157:E158"/>
    <mergeCell ref="K145:K146"/>
    <mergeCell ref="K147:K148"/>
    <mergeCell ref="K149:K151"/>
    <mergeCell ref="J152:J154"/>
    <mergeCell ref="K152:K154"/>
    <mergeCell ref="J145:J146"/>
    <mergeCell ref="J147:J148"/>
    <mergeCell ref="J149:J151"/>
    <mergeCell ref="E152:E154"/>
    <mergeCell ref="H152:H154"/>
    <mergeCell ref="I152:I154"/>
    <mergeCell ref="H155:H156"/>
    <mergeCell ref="I155:I156"/>
    <mergeCell ref="E147:E148"/>
    <mergeCell ref="E149:E151"/>
    <mergeCell ref="I145:I146"/>
    <mergeCell ref="I147:I148"/>
    <mergeCell ref="I149:I151"/>
    <mergeCell ref="H149:H151"/>
    <mergeCell ref="H145:H146"/>
    <mergeCell ref="H147:H148"/>
    <mergeCell ref="K139:K141"/>
    <mergeCell ref="K142:K144"/>
    <mergeCell ref="E139:E141"/>
    <mergeCell ref="E142:E144"/>
    <mergeCell ref="I139:I141"/>
    <mergeCell ref="I142:I144"/>
    <mergeCell ref="J139:J141"/>
    <mergeCell ref="J142:J144"/>
    <mergeCell ref="H139:H141"/>
    <mergeCell ref="H142:H144"/>
    <mergeCell ref="K129:K132"/>
    <mergeCell ref="K133:K135"/>
    <mergeCell ref="E136:E138"/>
    <mergeCell ref="H136:H138"/>
    <mergeCell ref="I136:I138"/>
    <mergeCell ref="J136:J138"/>
    <mergeCell ref="K136:K138"/>
    <mergeCell ref="H129:H132"/>
    <mergeCell ref="I129:I132"/>
    <mergeCell ref="J129:J132"/>
    <mergeCell ref="E133:E135"/>
    <mergeCell ref="H133:H135"/>
    <mergeCell ref="I133:I135"/>
    <mergeCell ref="J133:J135"/>
    <mergeCell ref="H124:H126"/>
    <mergeCell ref="I124:I126"/>
    <mergeCell ref="J124:J126"/>
    <mergeCell ref="N121:N126"/>
    <mergeCell ref="L121:L126"/>
    <mergeCell ref="M121:M126"/>
    <mergeCell ref="K124:K126"/>
    <mergeCell ref="N118:N120"/>
    <mergeCell ref="H121:H123"/>
    <mergeCell ref="I121:I123"/>
    <mergeCell ref="J121:J123"/>
    <mergeCell ref="K121:K123"/>
    <mergeCell ref="M118:M120"/>
    <mergeCell ref="K118:K120"/>
    <mergeCell ref="H118:H120"/>
    <mergeCell ref="I118:I120"/>
    <mergeCell ref="J118:J120"/>
    <mergeCell ref="F160:G160"/>
    <mergeCell ref="A159:F159"/>
    <mergeCell ref="A121:A126"/>
    <mergeCell ref="B121:B126"/>
    <mergeCell ref="C121:C126"/>
    <mergeCell ref="D121:D126"/>
    <mergeCell ref="E121:E123"/>
    <mergeCell ref="E124:E126"/>
    <mergeCell ref="E129:E132"/>
    <mergeCell ref="E145:E146"/>
    <mergeCell ref="A161:A163"/>
    <mergeCell ref="B161:B163"/>
    <mergeCell ref="C161:C163"/>
    <mergeCell ref="E161:E162"/>
    <mergeCell ref="E163:F163"/>
    <mergeCell ref="D161:D163"/>
    <mergeCell ref="L167:L168"/>
    <mergeCell ref="H161:H162"/>
    <mergeCell ref="I161:I162"/>
    <mergeCell ref="J161:J162"/>
    <mergeCell ref="K161:K162"/>
    <mergeCell ref="L161:L163"/>
    <mergeCell ref="M161:M163"/>
    <mergeCell ref="N161:N163"/>
    <mergeCell ref="L164:L166"/>
    <mergeCell ref="M164:M166"/>
    <mergeCell ref="N164:N166"/>
    <mergeCell ref="K169:K171"/>
    <mergeCell ref="L169:L171"/>
    <mergeCell ref="M169:M171"/>
    <mergeCell ref="N169:N171"/>
    <mergeCell ref="A169:A171"/>
    <mergeCell ref="B169:B171"/>
    <mergeCell ref="C169:C171"/>
    <mergeCell ref="D169:E171"/>
    <mergeCell ref="M167:M168"/>
    <mergeCell ref="N167:N168"/>
    <mergeCell ref="H164:H166"/>
    <mergeCell ref="I164:I166"/>
    <mergeCell ref="J164:J166"/>
    <mergeCell ref="K164:K166"/>
    <mergeCell ref="H167:H168"/>
    <mergeCell ref="I167:I168"/>
    <mergeCell ref="J167:J168"/>
    <mergeCell ref="K167:K168"/>
    <mergeCell ref="H25:H27"/>
    <mergeCell ref="F191:G191"/>
    <mergeCell ref="A190:F190"/>
    <mergeCell ref="D164:E166"/>
    <mergeCell ref="B164:B166"/>
    <mergeCell ref="A164:A166"/>
    <mergeCell ref="C164:C166"/>
    <mergeCell ref="A167:A168"/>
    <mergeCell ref="B167:B168"/>
    <mergeCell ref="C167:C168"/>
    <mergeCell ref="I25:I27"/>
    <mergeCell ref="J25:J27"/>
    <mergeCell ref="D25:E27"/>
    <mergeCell ref="A28:A31"/>
    <mergeCell ref="B28:B31"/>
    <mergeCell ref="C28:C31"/>
    <mergeCell ref="D28:D31"/>
    <mergeCell ref="A25:A27"/>
    <mergeCell ref="C25:C27"/>
    <mergeCell ref="B25:B27"/>
    <mergeCell ref="L28:L31"/>
    <mergeCell ref="M28:M31"/>
    <mergeCell ref="K25:K27"/>
    <mergeCell ref="L25:L27"/>
    <mergeCell ref="M25:M27"/>
    <mergeCell ref="C55:C61"/>
    <mergeCell ref="B55:B61"/>
    <mergeCell ref="A55:A61"/>
    <mergeCell ref="L55:L61"/>
    <mergeCell ref="D55:D61"/>
    <mergeCell ref="M55:M61"/>
    <mergeCell ref="E61:F61"/>
    <mergeCell ref="E64:F64"/>
    <mergeCell ref="E65:F65"/>
    <mergeCell ref="F63:G63"/>
    <mergeCell ref="L64:L65"/>
    <mergeCell ref="M64:M65"/>
    <mergeCell ref="L66:L67"/>
    <mergeCell ref="K66:K67"/>
    <mergeCell ref="M66:M67"/>
    <mergeCell ref="H66:H67"/>
    <mergeCell ref="I66:I67"/>
    <mergeCell ref="J66:J67"/>
    <mergeCell ref="A68:A71"/>
    <mergeCell ref="B68:B71"/>
    <mergeCell ref="C68:C71"/>
    <mergeCell ref="D68:E71"/>
    <mergeCell ref="A76:A84"/>
    <mergeCell ref="B76:B84"/>
    <mergeCell ref="C76:C84"/>
    <mergeCell ref="D76:D84"/>
    <mergeCell ref="E76:E77"/>
    <mergeCell ref="E78:E79"/>
    <mergeCell ref="E80:E81"/>
    <mergeCell ref="E82:E83"/>
    <mergeCell ref="L76:L84"/>
    <mergeCell ref="H76:H77"/>
    <mergeCell ref="I76:I77"/>
    <mergeCell ref="J76:J77"/>
    <mergeCell ref="K76:K77"/>
    <mergeCell ref="J82:J83"/>
    <mergeCell ref="K78:K79"/>
    <mergeCell ref="K80:K81"/>
    <mergeCell ref="K82:K83"/>
    <mergeCell ref="N76:N84"/>
    <mergeCell ref="M76:M84"/>
    <mergeCell ref="H78:H79"/>
    <mergeCell ref="I78:I79"/>
    <mergeCell ref="J78:J79"/>
    <mergeCell ref="H80:H81"/>
    <mergeCell ref="I80:I81"/>
    <mergeCell ref="J80:J81"/>
    <mergeCell ref="H82:H83"/>
    <mergeCell ref="I82:I83"/>
    <mergeCell ref="H98:H100"/>
    <mergeCell ref="H101:H103"/>
    <mergeCell ref="I98:I100"/>
    <mergeCell ref="I101:I103"/>
    <mergeCell ref="L98:L103"/>
    <mergeCell ref="M98:M103"/>
    <mergeCell ref="N98:N103"/>
    <mergeCell ref="J98:J100"/>
    <mergeCell ref="J101:J103"/>
    <mergeCell ref="K98:K100"/>
    <mergeCell ref="K101:K103"/>
    <mergeCell ref="A118:A120"/>
    <mergeCell ref="B118:B120"/>
    <mergeCell ref="C118:C120"/>
    <mergeCell ref="D118:E120"/>
    <mergeCell ref="L118:L120"/>
    <mergeCell ref="D172:E173"/>
    <mergeCell ref="C172:C173"/>
    <mergeCell ref="B172:B173"/>
    <mergeCell ref="K172:K173"/>
    <mergeCell ref="L172:L173"/>
    <mergeCell ref="D167:E168"/>
    <mergeCell ref="H169:H171"/>
    <mergeCell ref="I169:I171"/>
    <mergeCell ref="J169:J171"/>
    <mergeCell ref="A172:A173"/>
    <mergeCell ref="H172:H173"/>
    <mergeCell ref="I172:I173"/>
    <mergeCell ref="J172:J173"/>
    <mergeCell ref="A174:A179"/>
    <mergeCell ref="D174:D179"/>
    <mergeCell ref="E174:E176"/>
    <mergeCell ref="E177:E179"/>
    <mergeCell ref="M172:M173"/>
    <mergeCell ref="N172:N173"/>
    <mergeCell ref="B174:B179"/>
    <mergeCell ref="C174:C179"/>
    <mergeCell ref="H174:H176"/>
    <mergeCell ref="M174:M179"/>
    <mergeCell ref="H177:H179"/>
    <mergeCell ref="I177:I179"/>
    <mergeCell ref="J177:J179"/>
    <mergeCell ref="K177:K179"/>
    <mergeCell ref="I174:I176"/>
    <mergeCell ref="J174:J176"/>
    <mergeCell ref="K174:K176"/>
    <mergeCell ref="L174:L179"/>
    <mergeCell ref="A180:A182"/>
    <mergeCell ref="B180:B182"/>
    <mergeCell ref="C180:C182"/>
    <mergeCell ref="D180:D182"/>
    <mergeCell ref="E180:E182"/>
    <mergeCell ref="H180:H182"/>
    <mergeCell ref="I180:I182"/>
    <mergeCell ref="J180:J182"/>
    <mergeCell ref="K180:K182"/>
    <mergeCell ref="L180:L182"/>
    <mergeCell ref="M180:M182"/>
    <mergeCell ref="N180:N182"/>
    <mergeCell ref="A183:A189"/>
    <mergeCell ref="B183:B189"/>
    <mergeCell ref="C183:C189"/>
    <mergeCell ref="D183:D189"/>
    <mergeCell ref="E183:E184"/>
    <mergeCell ref="E185:E186"/>
    <mergeCell ref="E187:E188"/>
    <mergeCell ref="E189:F189"/>
    <mergeCell ref="L183:L189"/>
    <mergeCell ref="M183:M189"/>
    <mergeCell ref="F224:G224"/>
    <mergeCell ref="H183:H184"/>
    <mergeCell ref="I183:I184"/>
    <mergeCell ref="J183:J184"/>
    <mergeCell ref="K183:K184"/>
    <mergeCell ref="H185:H186"/>
    <mergeCell ref="I185:I186"/>
    <mergeCell ref="J185:J186"/>
    <mergeCell ref="K185:K186"/>
    <mergeCell ref="I187:I188"/>
    <mergeCell ref="J187:J188"/>
    <mergeCell ref="K187:K188"/>
    <mergeCell ref="H187:H188"/>
    <mergeCell ref="H197:H198"/>
    <mergeCell ref="H199:H200"/>
    <mergeCell ref="H201:H202"/>
    <mergeCell ref="J197:J198"/>
    <mergeCell ref="J199:J200"/>
    <mergeCell ref="J201:J202"/>
    <mergeCell ref="L192:L204"/>
    <mergeCell ref="B205:B214"/>
    <mergeCell ref="A205:A214"/>
    <mergeCell ref="H205:H207"/>
    <mergeCell ref="H208:H211"/>
    <mergeCell ref="E208:E211"/>
    <mergeCell ref="E212:E214"/>
    <mergeCell ref="D205:D214"/>
    <mergeCell ref="C205:C214"/>
    <mergeCell ref="E205:E207"/>
    <mergeCell ref="H212:H214"/>
    <mergeCell ref="J205:J207"/>
    <mergeCell ref="J208:J211"/>
    <mergeCell ref="J212:J214"/>
    <mergeCell ref="I205:I207"/>
    <mergeCell ref="I208:I211"/>
    <mergeCell ref="I212:I214"/>
    <mergeCell ref="D215:D216"/>
    <mergeCell ref="A215:A216"/>
    <mergeCell ref="B215:B216"/>
    <mergeCell ref="C215:C216"/>
    <mergeCell ref="E215:E216"/>
    <mergeCell ref="H215:H216"/>
    <mergeCell ref="I215:I216"/>
    <mergeCell ref="J215:J216"/>
    <mergeCell ref="L215:L216"/>
    <mergeCell ref="M215:M216"/>
    <mergeCell ref="N174:N179"/>
    <mergeCell ref="N183:N189"/>
    <mergeCell ref="N192:N204"/>
    <mergeCell ref="N205:N214"/>
    <mergeCell ref="N215:N216"/>
    <mergeCell ref="M205:M214"/>
    <mergeCell ref="M192:M204"/>
    <mergeCell ref="L205:L214"/>
  </mergeCells>
  <printOptions horizontalCentered="1" verticalCentered="1"/>
  <pageMargins left="0.35433070866141736" right="0.35433070866141736" top="0.31496062992125984" bottom="0.2755905511811024" header="0" footer="0"/>
  <pageSetup horizontalDpi="600" verticalDpi="600" orientation="landscape" paperSize="9" scale="90" r:id="rId1"/>
  <rowBreaks count="7" manualBreakCount="7">
    <brk id="32" max="255" man="1"/>
    <brk id="62" max="13" man="1"/>
    <brk id="95" max="255" man="1"/>
    <brk id="127" max="255" man="1"/>
    <brk id="159" max="255" man="1"/>
    <brk id="190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2012-10-22T02:09:40Z</cp:lastPrinted>
  <dcterms:created xsi:type="dcterms:W3CDTF">2010-12-27T06:05:20Z</dcterms:created>
  <dcterms:modified xsi:type="dcterms:W3CDTF">2013-01-07T03:13:44Z</dcterms:modified>
  <cp:category/>
  <cp:version/>
  <cp:contentType/>
  <cp:contentStatus/>
</cp:coreProperties>
</file>